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répartition délégués" sheetId="1" r:id="rId1"/>
    <sheet name="Feuil1" sheetId="2" state="hidden" r:id="rId2"/>
    <sheet name="répartition du dernier siège " sheetId="3" r:id="rId3"/>
  </sheets>
  <definedNames>
    <definedName name="_xlnm.Print_Area" localSheetId="0">'répartition délégués'!$A$1:$E$50</definedName>
  </definedNames>
  <calcPr fullCalcOnLoad="1"/>
</workbook>
</file>

<file path=xl/sharedStrings.xml><?xml version="1.0" encoding="utf-8"?>
<sst xmlns="http://schemas.openxmlformats.org/spreadsheetml/2006/main" count="109" uniqueCount="56">
  <si>
    <t>ELECTIONS SENATORIALES</t>
  </si>
  <si>
    <t>désignation des délégués  des conseils municipaux, de leurs suppléants et des délégués supplémentaires</t>
  </si>
  <si>
    <t xml:space="preserve">Nom de la Commune : </t>
  </si>
  <si>
    <t xml:space="preserve">Nombre de délégués à désigner : </t>
  </si>
  <si>
    <t>Titre des Listes</t>
  </si>
  <si>
    <t>Voix</t>
  </si>
  <si>
    <t>Délégués</t>
  </si>
  <si>
    <t>TOTAL</t>
  </si>
  <si>
    <t>PFM jefferson</t>
  </si>
  <si>
    <t>CIRCO</t>
  </si>
  <si>
    <t>Population municipale</t>
  </si>
  <si>
    <t>calc rep au Q</t>
  </si>
  <si>
    <t>REP Q</t>
  </si>
  <si>
    <t>Total</t>
  </si>
  <si>
    <t>analyse pop</t>
  </si>
  <si>
    <t>PFM</t>
  </si>
  <si>
    <t>Calcul 1° siège</t>
  </si>
  <si>
    <t>Attribution 1° siège</t>
  </si>
  <si>
    <t>Sièges restant à attribuer</t>
  </si>
  <si>
    <t>Calcul 2° siège</t>
  </si>
  <si>
    <t>Attribution 2° siège</t>
  </si>
  <si>
    <t>Calcul 3° siège</t>
  </si>
  <si>
    <t>Attribution 3° siège</t>
  </si>
  <si>
    <t>Calcul 4° siège</t>
  </si>
  <si>
    <t>Attribution 4° siège</t>
  </si>
  <si>
    <t>Calcul 5° siège</t>
  </si>
  <si>
    <t>Attribution 5° siège</t>
  </si>
  <si>
    <t>Calcul 6° siège</t>
  </si>
  <si>
    <t>Attribution 6° siège</t>
  </si>
  <si>
    <t>Calcul 7° siège</t>
  </si>
  <si>
    <t>Attribution 7° siège</t>
  </si>
  <si>
    <t>Calcul 8° siège</t>
  </si>
  <si>
    <t>Attribution 8° siège</t>
  </si>
  <si>
    <t>Calcul 9° siège</t>
  </si>
  <si>
    <t>Attribution 9° siège</t>
  </si>
  <si>
    <t>Calcul 10° siège</t>
  </si>
  <si>
    <t>Attribution 10° siège</t>
  </si>
  <si>
    <t>Calcul 11° siège</t>
  </si>
  <si>
    <t>Attribution 11° siège</t>
  </si>
  <si>
    <t>Calcul 12° siège</t>
  </si>
  <si>
    <t>Attribution 12° siège</t>
  </si>
  <si>
    <t>Calcul 13° siège</t>
  </si>
  <si>
    <t>Attribution 13° siège</t>
  </si>
  <si>
    <t>Calcul 14° siège</t>
  </si>
  <si>
    <t>Attribution 14° siège</t>
  </si>
  <si>
    <t>Calcul 15° siège</t>
  </si>
  <si>
    <t>Attribution 15° siège</t>
  </si>
  <si>
    <t>Calcul 16° siège</t>
  </si>
  <si>
    <t>Attribution 16° siège</t>
  </si>
  <si>
    <t>nombre de sièges</t>
  </si>
  <si>
    <t>reste à pourvoir</t>
  </si>
  <si>
    <t>Calcul Q</t>
  </si>
  <si>
    <t>Q</t>
  </si>
  <si>
    <t>listes</t>
  </si>
  <si>
    <t>voix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</si>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</sst>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%"/>
    <numFmt numFmtId="167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28"/>
      <color indexed="8"/>
      <name val="Calibri"/>
      <family val="2"/>
    </font>
    <font>
      <i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2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23"/>
      <name val="Arial"/>
      <family val="2"/>
    </font>
    <font>
      <b/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>
      <alignment/>
      <protection/>
    </xf>
    <xf numFmtId="164" fontId="3" fillId="0" borderId="0" xfId="0" applyFont="1" applyBorder="1" applyAlignment="1" applyProtection="1">
      <alignment horizontal="center" wrapText="1"/>
      <protection/>
    </xf>
    <xf numFmtId="164" fontId="3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0" fillId="0" borderId="1" xfId="0" applyBorder="1" applyAlignment="1" applyProtection="1">
      <alignment horizontal="center"/>
      <protection locked="0"/>
    </xf>
    <xf numFmtId="164" fontId="0" fillId="0" borderId="2" xfId="0" applyFont="1" applyBorder="1" applyAlignment="1" applyProtection="1">
      <alignment horizontal="center"/>
      <protection/>
    </xf>
    <xf numFmtId="164" fontId="0" fillId="0" borderId="3" xfId="0" applyBorder="1" applyAlignment="1" applyProtection="1">
      <alignment/>
      <protection/>
    </xf>
    <xf numFmtId="164" fontId="0" fillId="0" borderId="2" xfId="0" applyBorder="1" applyAlignment="1" applyProtection="1">
      <alignment/>
      <protection locked="0"/>
    </xf>
    <xf numFmtId="164" fontId="0" fillId="0" borderId="2" xfId="0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164" fontId="0" fillId="0" borderId="2" xfId="0" applyFont="1" applyBorder="1" applyAlignment="1" applyProtection="1">
      <alignment/>
      <protection/>
    </xf>
    <xf numFmtId="164" fontId="0" fillId="0" borderId="2" xfId="0" applyBorder="1" applyAlignment="1" applyProtection="1">
      <alignment horizontal="center"/>
      <protection/>
    </xf>
    <xf numFmtId="164" fontId="5" fillId="0" borderId="4" xfId="0" applyFont="1" applyBorder="1" applyAlignment="1" applyProtection="1">
      <alignment horizontal="center"/>
      <protection/>
    </xf>
    <xf numFmtId="164" fontId="1" fillId="0" borderId="0" xfId="0" applyFont="1" applyAlignment="1">
      <alignment/>
    </xf>
    <xf numFmtId="164" fontId="6" fillId="2" borderId="5" xfId="0" applyFont="1" applyFill="1" applyBorder="1" applyAlignment="1">
      <alignment horizontal="center" vertical="center" wrapText="1"/>
    </xf>
    <xf numFmtId="164" fontId="6" fillId="2" borderId="6" xfId="0" applyFont="1" applyFill="1" applyBorder="1" applyAlignment="1">
      <alignment horizontal="center" vertical="center" wrapText="1"/>
    </xf>
    <xf numFmtId="164" fontId="7" fillId="3" borderId="7" xfId="0" applyFont="1" applyFill="1" applyBorder="1" applyAlignment="1">
      <alignment vertical="center" wrapText="1"/>
    </xf>
    <xf numFmtId="164" fontId="7" fillId="3" borderId="8" xfId="0" applyFont="1" applyFill="1" applyBorder="1" applyAlignment="1">
      <alignment vertical="center" wrapText="1"/>
    </xf>
    <xf numFmtId="164" fontId="7" fillId="3" borderId="5" xfId="0" applyFont="1" applyFill="1" applyBorder="1" applyAlignment="1">
      <alignment vertical="center" wrapText="1"/>
    </xf>
    <xf numFmtId="164" fontId="7" fillId="3" borderId="6" xfId="0" applyFont="1" applyFill="1" applyBorder="1" applyAlignment="1">
      <alignment vertical="center" wrapText="1"/>
    </xf>
    <xf numFmtId="164" fontId="0" fillId="0" borderId="9" xfId="0" applyBorder="1" applyAlignment="1">
      <alignment horizontal="center"/>
    </xf>
    <xf numFmtId="165" fontId="0" fillId="0" borderId="9" xfId="0" applyNumberFormat="1" applyBorder="1" applyAlignment="1">
      <alignment/>
    </xf>
    <xf numFmtId="164" fontId="0" fillId="2" borderId="10" xfId="0" applyFill="1" applyBorder="1" applyAlignment="1">
      <alignment/>
    </xf>
    <xf numFmtId="164" fontId="0" fillId="4" borderId="9" xfId="0" applyFill="1" applyBorder="1" applyAlignment="1">
      <alignment/>
    </xf>
    <xf numFmtId="165" fontId="0" fillId="4" borderId="9" xfId="0" applyNumberFormat="1" applyFill="1" applyBorder="1" applyAlignment="1">
      <alignment/>
    </xf>
    <xf numFmtId="167" fontId="1" fillId="4" borderId="9" xfId="19" applyNumberFormat="1" applyFont="1" applyFill="1" applyBorder="1" applyAlignment="1" applyProtection="1">
      <alignment/>
      <protection/>
    </xf>
    <xf numFmtId="165" fontId="8" fillId="2" borderId="11" xfId="0" applyNumberFormat="1" applyFont="1" applyFill="1" applyBorder="1" applyAlignment="1">
      <alignment horizontal="right" vertical="center"/>
    </xf>
    <xf numFmtId="165" fontId="9" fillId="3" borderId="11" xfId="0" applyNumberFormat="1" applyFont="1" applyFill="1" applyBorder="1" applyAlignment="1">
      <alignment horizontal="right" vertical="center"/>
    </xf>
    <xf numFmtId="165" fontId="8" fillId="4" borderId="12" xfId="0" applyNumberFormat="1" applyFont="1" applyFill="1" applyBorder="1" applyAlignment="1">
      <alignment horizontal="right" vertical="center"/>
    </xf>
    <xf numFmtId="165" fontId="8" fillId="3" borderId="10" xfId="0" applyNumberFormat="1" applyFont="1" applyFill="1" applyBorder="1" applyAlignment="1">
      <alignment horizontal="right" vertical="center"/>
    </xf>
    <xf numFmtId="165" fontId="8" fillId="3" borderId="12" xfId="0" applyNumberFormat="1" applyFont="1" applyFill="1" applyBorder="1" applyAlignment="1">
      <alignment horizontal="right" vertical="center"/>
    </xf>
    <xf numFmtId="165" fontId="8" fillId="2" borderId="9" xfId="0" applyNumberFormat="1" applyFont="1" applyFill="1" applyBorder="1" applyAlignment="1">
      <alignment horizontal="right" vertical="center"/>
    </xf>
    <xf numFmtId="165" fontId="9" fillId="3" borderId="9" xfId="0" applyNumberFormat="1" applyFont="1" applyFill="1" applyBorder="1" applyAlignment="1">
      <alignment horizontal="right" vertical="center"/>
    </xf>
    <xf numFmtId="165" fontId="8" fillId="4" borderId="10" xfId="0" applyNumberFormat="1" applyFont="1" applyFill="1" applyBorder="1" applyAlignment="1">
      <alignment horizontal="right" vertical="center"/>
    </xf>
    <xf numFmtId="165" fontId="9" fillId="2" borderId="11" xfId="0" applyNumberFormat="1" applyFont="1" applyFill="1" applyBorder="1" applyAlignment="1">
      <alignment horizontal="right" vertical="center"/>
    </xf>
    <xf numFmtId="165" fontId="8" fillId="2" borderId="12" xfId="0" applyNumberFormat="1" applyFont="1" applyFill="1" applyBorder="1" applyAlignment="1">
      <alignment horizontal="right" vertical="center"/>
    </xf>
    <xf numFmtId="165" fontId="8" fillId="2" borderId="10" xfId="0" applyNumberFormat="1" applyFont="1" applyFill="1" applyBorder="1" applyAlignment="1">
      <alignment horizontal="right" vertical="center"/>
    </xf>
    <xf numFmtId="165" fontId="8" fillId="3" borderId="9" xfId="0" applyNumberFormat="1" applyFont="1" applyFill="1" applyBorder="1" applyAlignment="1">
      <alignment horizontal="right" vertical="center"/>
    </xf>
    <xf numFmtId="165" fontId="1" fillId="3" borderId="10" xfId="0" applyNumberFormat="1" applyFont="1" applyFill="1" applyBorder="1" applyAlignment="1">
      <alignment horizontal="right" vertical="center"/>
    </xf>
    <xf numFmtId="164" fontId="0" fillId="2" borderId="5" xfId="0" applyFill="1" applyBorder="1" applyAlignment="1">
      <alignment/>
    </xf>
    <xf numFmtId="165" fontId="1" fillId="3" borderId="5" xfId="0" applyNumberFormat="1" applyFont="1" applyFill="1" applyBorder="1" applyAlignment="1">
      <alignment horizontal="right" vertical="center"/>
    </xf>
    <xf numFmtId="165" fontId="8" fillId="2" borderId="7" xfId="0" applyNumberFormat="1" applyFont="1" applyFill="1" applyBorder="1" applyAlignment="1">
      <alignment horizontal="right" vertical="center"/>
    </xf>
    <xf numFmtId="165" fontId="8" fillId="3" borderId="5" xfId="0" applyNumberFormat="1" applyFont="1" applyFill="1" applyBorder="1" applyAlignment="1">
      <alignment horizontal="right" vertical="center"/>
    </xf>
    <xf numFmtId="165" fontId="8" fillId="3" borderId="8" xfId="0" applyNumberFormat="1" applyFont="1" applyFill="1" applyBorder="1" applyAlignment="1">
      <alignment horizontal="right" vertical="center"/>
    </xf>
    <xf numFmtId="165" fontId="8" fillId="2" borderId="6" xfId="0" applyNumberFormat="1" applyFont="1" applyFill="1" applyBorder="1" applyAlignment="1">
      <alignment horizontal="right" vertical="center"/>
    </xf>
    <xf numFmtId="165" fontId="8" fillId="2" borderId="5" xfId="0" applyNumberFormat="1" applyFont="1" applyFill="1" applyBorder="1" applyAlignment="1">
      <alignment horizontal="right" vertical="center"/>
    </xf>
    <xf numFmtId="165" fontId="8" fillId="3" borderId="6" xfId="0" applyNumberFormat="1" applyFont="1" applyFill="1" applyBorder="1" applyAlignment="1">
      <alignment horizontal="right" vertical="center"/>
    </xf>
    <xf numFmtId="164" fontId="10" fillId="2" borderId="9" xfId="0" applyFont="1" applyFill="1" applyBorder="1" applyAlignment="1">
      <alignment horizontal="left" wrapText="1"/>
    </xf>
    <xf numFmtId="165" fontId="0" fillId="2" borderId="9" xfId="0" applyNumberFormat="1" applyFill="1" applyBorder="1" applyAlignment="1">
      <alignment horizontal="right" indent="1"/>
    </xf>
    <xf numFmtId="165" fontId="0" fillId="2" borderId="10" xfId="0" applyNumberFormat="1" applyFill="1" applyBorder="1" applyAlignment="1">
      <alignment/>
    </xf>
    <xf numFmtId="164" fontId="0" fillId="2" borderId="12" xfId="0" applyFill="1" applyBorder="1" applyAlignment="1">
      <alignment/>
    </xf>
    <xf numFmtId="164" fontId="0" fillId="2" borderId="11" xfId="0" applyFill="1" applyBorder="1" applyAlignment="1">
      <alignment/>
    </xf>
    <xf numFmtId="164" fontId="0" fillId="2" borderId="9" xfId="0" applyFill="1" applyBorder="1" applyAlignment="1">
      <alignment/>
    </xf>
    <xf numFmtId="164" fontId="1" fillId="2" borderId="6" xfId="0" applyFont="1" applyFill="1" applyBorder="1" applyAlignment="1">
      <alignment horizontal="center" vertical="center" wrapText="1"/>
    </xf>
    <xf numFmtId="165" fontId="0" fillId="2" borderId="6" xfId="0" applyNumberFormat="1" applyFill="1" applyBorder="1" applyAlignment="1">
      <alignment horizontal="right" indent="1"/>
    </xf>
    <xf numFmtId="164" fontId="1" fillId="2" borderId="10" xfId="0" applyFont="1" applyFill="1" applyBorder="1" applyAlignment="1">
      <alignment horizontal="center" vertical="center" wrapText="1"/>
    </xf>
    <xf numFmtId="165" fontId="0" fillId="2" borderId="11" xfId="0" applyNumberFormat="1" applyFill="1" applyBorder="1" applyAlignment="1">
      <alignment/>
    </xf>
    <xf numFmtId="165" fontId="0" fillId="2" borderId="12" xfId="0" applyNumberFormat="1" applyFill="1" applyBorder="1" applyAlignment="1">
      <alignment/>
    </xf>
    <xf numFmtId="165" fontId="0" fillId="2" borderId="9" xfId="0" applyNumberFormat="1" applyFill="1" applyBorder="1" applyAlignment="1">
      <alignment/>
    </xf>
    <xf numFmtId="164" fontId="1" fillId="2" borderId="9" xfId="0" applyFont="1" applyFill="1" applyBorder="1" applyAlignment="1">
      <alignment/>
    </xf>
    <xf numFmtId="164" fontId="0" fillId="5" borderId="0" xfId="0" applyFill="1" applyAlignment="1">
      <alignment/>
    </xf>
    <xf numFmtId="164" fontId="1" fillId="5" borderId="0" xfId="0" applyFont="1" applyFill="1" applyAlignment="1">
      <alignment/>
    </xf>
    <xf numFmtId="164" fontId="6" fillId="5" borderId="5" xfId="0" applyFont="1" applyFill="1" applyBorder="1" applyAlignment="1">
      <alignment horizontal="center" vertical="center" wrapText="1"/>
    </xf>
    <xf numFmtId="164" fontId="6" fillId="5" borderId="6" xfId="0" applyFont="1" applyFill="1" applyBorder="1" applyAlignment="1">
      <alignment horizontal="center" vertical="center" wrapText="1"/>
    </xf>
    <xf numFmtId="164" fontId="6" fillId="6" borderId="13" xfId="0" applyFont="1" applyFill="1" applyBorder="1" applyAlignment="1">
      <alignment horizontal="center" vertical="center" wrapText="1"/>
    </xf>
    <xf numFmtId="164" fontId="7" fillId="5" borderId="8" xfId="0" applyFont="1" applyFill="1" applyBorder="1" applyAlignment="1">
      <alignment vertical="center" wrapText="1"/>
    </xf>
    <xf numFmtId="164" fontId="7" fillId="5" borderId="5" xfId="0" applyFont="1" applyFill="1" applyBorder="1" applyAlignment="1">
      <alignment vertical="center" wrapText="1"/>
    </xf>
    <xf numFmtId="164" fontId="0" fillId="5" borderId="9" xfId="0" applyFill="1" applyBorder="1" applyAlignment="1">
      <alignment horizontal="center"/>
    </xf>
    <xf numFmtId="165" fontId="0" fillId="5" borderId="9" xfId="0" applyNumberFormat="1" applyFill="1" applyBorder="1" applyAlignment="1">
      <alignment/>
    </xf>
    <xf numFmtId="164" fontId="0" fillId="5" borderId="10" xfId="0" applyFill="1" applyBorder="1" applyAlignment="1">
      <alignment/>
    </xf>
    <xf numFmtId="165" fontId="0" fillId="6" borderId="14" xfId="0" applyNumberFormat="1" applyFill="1" applyBorder="1" applyAlignment="1">
      <alignment/>
    </xf>
    <xf numFmtId="165" fontId="8" fillId="5" borderId="12" xfId="0" applyNumberFormat="1" applyFont="1" applyFill="1" applyBorder="1" applyAlignment="1">
      <alignment horizontal="right" vertical="center"/>
    </xf>
    <xf numFmtId="165" fontId="0" fillId="6" borderId="15" xfId="0" applyNumberFormat="1" applyFill="1" applyBorder="1" applyAlignment="1">
      <alignment/>
    </xf>
    <xf numFmtId="164" fontId="0" fillId="5" borderId="8" xfId="0" applyFill="1" applyBorder="1" applyAlignment="1">
      <alignment/>
    </xf>
    <xf numFmtId="164" fontId="0" fillId="5" borderId="12" xfId="0" applyFill="1" applyBorder="1" applyAlignment="1">
      <alignment/>
    </xf>
    <xf numFmtId="164" fontId="1" fillId="5" borderId="6" xfId="0" applyFont="1" applyFill="1" applyBorder="1" applyAlignment="1">
      <alignment horizontal="center" vertical="center" wrapText="1"/>
    </xf>
    <xf numFmtId="165" fontId="0" fillId="5" borderId="6" xfId="0" applyNumberFormat="1" applyFill="1" applyBorder="1" applyAlignment="1">
      <alignment horizontal="right" indent="1"/>
    </xf>
    <xf numFmtId="164" fontId="1" fillId="5" borderId="10" xfId="0" applyFont="1" applyFill="1" applyBorder="1" applyAlignment="1">
      <alignment horizontal="center" vertical="center" wrapText="1"/>
    </xf>
    <xf numFmtId="164" fontId="7" fillId="5" borderId="16" xfId="0" applyFont="1" applyFill="1" applyBorder="1" applyAlignment="1">
      <alignment horizontal="center" vertical="center" wrapText="1"/>
    </xf>
    <xf numFmtId="164" fontId="7" fillId="5" borderId="17" xfId="0" applyFont="1" applyFill="1" applyBorder="1" applyAlignment="1">
      <alignment horizontal="center" vertical="center" wrapText="1"/>
    </xf>
    <xf numFmtId="164" fontId="1" fillId="5" borderId="9" xfId="0" applyFont="1" applyFill="1" applyBorder="1" applyAlignment="1">
      <alignment/>
    </xf>
    <xf numFmtId="164" fontId="0" fillId="5" borderId="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showGridLines="0" tabSelected="1" zoomScaleSheetLayoutView="100" workbookViewId="0" topLeftCell="A1">
      <selection activeCell="B11" sqref="B11"/>
    </sheetView>
  </sheetViews>
  <sheetFormatPr defaultColWidth="1.1484375" defaultRowHeight="15" zeroHeight="1"/>
  <cols>
    <col min="1" max="1" width="5.7109375" style="1" customWidth="1"/>
    <col min="2" max="2" width="39.7109375" style="1" customWidth="1"/>
    <col min="3" max="4" width="12.7109375" style="2" customWidth="1"/>
    <col min="5" max="5" width="5.7109375" style="1" customWidth="1"/>
    <col min="6" max="16384" width="0" style="1" hidden="1" customWidth="1"/>
  </cols>
  <sheetData>
    <row r="1" ht="4.5" customHeight="1"/>
    <row r="2" spans="1:6" ht="36">
      <c r="A2" s="3" t="s">
        <v>0</v>
      </c>
      <c r="B2" s="3"/>
      <c r="C2" s="3"/>
      <c r="D2" s="3"/>
      <c r="E2" s="3"/>
      <c r="F2" s="4"/>
    </row>
    <row r="3" ht="15"/>
    <row r="4" spans="1:6" ht="42.75" customHeight="1">
      <c r="A4" s="5" t="s">
        <v>1</v>
      </c>
      <c r="B4" s="5"/>
      <c r="C4" s="5"/>
      <c r="D4" s="5"/>
      <c r="E4" s="5"/>
      <c r="F4" s="6"/>
    </row>
    <row r="5" ht="15.75"/>
    <row r="6" spans="2:4" ht="15.75">
      <c r="B6" s="7" t="s">
        <v>2</v>
      </c>
      <c r="C6" s="8"/>
      <c r="D6" s="8"/>
    </row>
    <row r="7" spans="2:4" ht="15.75">
      <c r="B7" s="7" t="s">
        <v>3</v>
      </c>
      <c r="C7" s="8"/>
      <c r="D7" s="8"/>
    </row>
    <row r="8" ht="15"/>
    <row r="9" spans="2:4" ht="15">
      <c r="B9" s="9" t="s">
        <v>4</v>
      </c>
      <c r="C9" s="9" t="s">
        <v>5</v>
      </c>
      <c r="D9" s="9" t="s">
        <v>6</v>
      </c>
    </row>
    <row r="10" spans="1:4" ht="15">
      <c r="A10" s="10">
        <v>1</v>
      </c>
      <c r="B10" s="11"/>
      <c r="C10" s="12"/>
      <c r="D10" s="13" t="e">
        <f>Feuil1!E5</f>
        <v>#DIV/0!</v>
      </c>
    </row>
    <row r="11" spans="1:4" ht="15">
      <c r="A11" s="10">
        <v>2</v>
      </c>
      <c r="B11" s="11"/>
      <c r="C11" s="12"/>
      <c r="D11" s="13" t="e">
        <f>Feuil1!E6</f>
        <v>#DIV/0!</v>
      </c>
    </row>
    <row r="12" spans="1:4" ht="15">
      <c r="A12" s="10">
        <v>3</v>
      </c>
      <c r="B12" s="11"/>
      <c r="C12" s="12"/>
      <c r="D12" s="13" t="e">
        <f>Feuil1!E7</f>
        <v>#DIV/0!</v>
      </c>
    </row>
    <row r="13" spans="1:4" ht="15">
      <c r="A13" s="10">
        <v>4</v>
      </c>
      <c r="B13" s="11"/>
      <c r="C13" s="12"/>
      <c r="D13" s="13" t="e">
        <f>Feuil1!E8</f>
        <v>#DIV/0!</v>
      </c>
    </row>
    <row r="14" spans="1:4" ht="15">
      <c r="A14" s="10">
        <v>5</v>
      </c>
      <c r="B14" s="11"/>
      <c r="C14" s="12"/>
      <c r="D14" s="13" t="e">
        <f>Feuil1!E9</f>
        <v>#DIV/0!</v>
      </c>
    </row>
    <row r="15" spans="1:4" ht="15">
      <c r="A15" s="10">
        <v>6</v>
      </c>
      <c r="B15" s="11"/>
      <c r="C15" s="12"/>
      <c r="D15" s="13" t="e">
        <f>Feuil1!E10</f>
        <v>#DIV/0!</v>
      </c>
    </row>
    <row r="16" spans="1:4" ht="15">
      <c r="A16" s="10">
        <v>7</v>
      </c>
      <c r="B16" s="11"/>
      <c r="C16" s="12"/>
      <c r="D16" s="13" t="e">
        <f>Feuil1!E11</f>
        <v>#DIV/0!</v>
      </c>
    </row>
    <row r="17" spans="1:4" ht="15">
      <c r="A17" s="10">
        <v>8</v>
      </c>
      <c r="B17" s="11"/>
      <c r="C17" s="12"/>
      <c r="D17" s="13" t="e">
        <f>Feuil1!E12</f>
        <v>#DIV/0!</v>
      </c>
    </row>
    <row r="18" spans="1:4" ht="15">
      <c r="A18" s="10">
        <v>9</v>
      </c>
      <c r="B18" s="11"/>
      <c r="C18" s="12"/>
      <c r="D18" s="13" t="e">
        <f>Feuil1!E13</f>
        <v>#DIV/0!</v>
      </c>
    </row>
    <row r="19" spans="1:4" ht="15">
      <c r="A19" s="10">
        <v>10</v>
      </c>
      <c r="B19" s="11"/>
      <c r="C19" s="12"/>
      <c r="D19" s="13" t="e">
        <f>Feuil1!E14</f>
        <v>#DIV/0!</v>
      </c>
    </row>
    <row r="20" spans="1:4" ht="15">
      <c r="A20" s="10">
        <v>11</v>
      </c>
      <c r="B20" s="11"/>
      <c r="C20" s="12"/>
      <c r="D20" s="13" t="e">
        <f>Feuil1!E15</f>
        <v>#DIV/0!</v>
      </c>
    </row>
    <row r="21" spans="1:4" ht="15">
      <c r="A21" s="10">
        <v>12</v>
      </c>
      <c r="B21" s="11"/>
      <c r="C21" s="12"/>
      <c r="D21" s="13" t="e">
        <f>Feuil1!E16</f>
        <v>#DIV/0!</v>
      </c>
    </row>
    <row r="22" spans="1:4" ht="15">
      <c r="A22" s="10">
        <v>13</v>
      </c>
      <c r="B22" s="11"/>
      <c r="C22" s="12"/>
      <c r="D22" s="13" t="e">
        <f>Feuil1!E17</f>
        <v>#DIV/0!</v>
      </c>
    </row>
    <row r="23" spans="1:4" ht="15">
      <c r="A23" s="10">
        <v>14</v>
      </c>
      <c r="B23" s="11"/>
      <c r="C23" s="12"/>
      <c r="D23" s="13" t="e">
        <f>Feuil1!E18</f>
        <v>#DIV/0!</v>
      </c>
    </row>
    <row r="24" spans="1:4" ht="15">
      <c r="A24" s="10">
        <v>15</v>
      </c>
      <c r="B24" s="11"/>
      <c r="C24" s="12"/>
      <c r="D24" s="13" t="e">
        <f>Feuil1!E19</f>
        <v>#DIV/0!</v>
      </c>
    </row>
    <row r="25" spans="1:4" ht="15">
      <c r="A25" s="10">
        <v>16</v>
      </c>
      <c r="B25" s="11"/>
      <c r="C25" s="12"/>
      <c r="D25" s="13" t="e">
        <f>Feuil1!E20</f>
        <v>#DIV/0!</v>
      </c>
    </row>
    <row r="26" spans="1:4" ht="15">
      <c r="A26" s="10">
        <v>17</v>
      </c>
      <c r="B26" s="11"/>
      <c r="C26" s="12"/>
      <c r="D26" s="13" t="e">
        <f>Feuil1!E21</f>
        <v>#DIV/0!</v>
      </c>
    </row>
    <row r="27" spans="1:4" ht="15">
      <c r="A27" s="10">
        <v>18</v>
      </c>
      <c r="B27" s="11"/>
      <c r="C27" s="12"/>
      <c r="D27" s="13" t="e">
        <f>Feuil1!E22</f>
        <v>#DIV/0!</v>
      </c>
    </row>
    <row r="28" spans="1:4" ht="15">
      <c r="A28" s="10">
        <v>19</v>
      </c>
      <c r="B28" s="11"/>
      <c r="C28" s="12"/>
      <c r="D28" s="13" t="e">
        <f>Feuil1!E23</f>
        <v>#DIV/0!</v>
      </c>
    </row>
    <row r="29" spans="1:4" ht="15">
      <c r="A29" s="10">
        <v>20</v>
      </c>
      <c r="B29" s="11"/>
      <c r="C29" s="12"/>
      <c r="D29" s="13" t="e">
        <f>Feuil1!E24</f>
        <v>#DIV/0!</v>
      </c>
    </row>
    <row r="30" spans="1:4" ht="15">
      <c r="A30" s="10">
        <v>21</v>
      </c>
      <c r="B30" s="11"/>
      <c r="C30" s="12"/>
      <c r="D30" s="13" t="e">
        <f>Feuil1!E25</f>
        <v>#DIV/0!</v>
      </c>
    </row>
    <row r="31" spans="1:4" ht="15">
      <c r="A31" s="10">
        <v>22</v>
      </c>
      <c r="B31" s="11"/>
      <c r="C31" s="12"/>
      <c r="D31" s="13" t="e">
        <f>Feuil1!E26</f>
        <v>#DIV/0!</v>
      </c>
    </row>
    <row r="32" spans="1:4" ht="15">
      <c r="A32" s="10">
        <v>23</v>
      </c>
      <c r="B32" s="11"/>
      <c r="C32" s="12"/>
      <c r="D32" s="13" t="e">
        <f>Feuil1!E27</f>
        <v>#DIV/0!</v>
      </c>
    </row>
    <row r="33" spans="1:4" ht="15">
      <c r="A33" s="10">
        <v>24</v>
      </c>
      <c r="B33" s="11"/>
      <c r="C33" s="12"/>
      <c r="D33" s="13" t="e">
        <f>Feuil1!E28</f>
        <v>#DIV/0!</v>
      </c>
    </row>
    <row r="34" spans="1:4" ht="15">
      <c r="A34" s="10">
        <v>25</v>
      </c>
      <c r="B34" s="11"/>
      <c r="C34" s="12"/>
      <c r="D34" s="13" t="e">
        <f>Feuil1!E29</f>
        <v>#DIV/0!</v>
      </c>
    </row>
    <row r="35" spans="1:4" ht="15">
      <c r="A35" s="10">
        <v>26</v>
      </c>
      <c r="B35" s="11"/>
      <c r="C35" s="12"/>
      <c r="D35" s="13" t="e">
        <f>Feuil1!E30</f>
        <v>#DIV/0!</v>
      </c>
    </row>
    <row r="36" spans="1:4" ht="15">
      <c r="A36" s="10">
        <v>27</v>
      </c>
      <c r="B36" s="11"/>
      <c r="C36" s="12"/>
      <c r="D36" s="13" t="e">
        <f>Feuil1!E31</f>
        <v>#DIV/0!</v>
      </c>
    </row>
    <row r="37" spans="1:4" ht="15">
      <c r="A37" s="10">
        <v>28</v>
      </c>
      <c r="B37" s="11"/>
      <c r="C37" s="12"/>
      <c r="D37" s="13" t="e">
        <f>Feuil1!E32</f>
        <v>#DIV/0!</v>
      </c>
    </row>
    <row r="38" spans="1:4" ht="15">
      <c r="A38" s="10">
        <v>29</v>
      </c>
      <c r="B38" s="11"/>
      <c r="C38" s="12"/>
      <c r="D38" s="13" t="e">
        <f>Feuil1!E33</f>
        <v>#DIV/0!</v>
      </c>
    </row>
    <row r="39" ht="15">
      <c r="D39" s="14"/>
    </row>
    <row r="40" spans="2:4" ht="15">
      <c r="B40" s="15" t="s">
        <v>7</v>
      </c>
      <c r="C40" s="9">
        <f>SUM(C10:C39)</f>
        <v>0</v>
      </c>
      <c r="D40" s="16" t="e">
        <f>SUM(D10:D39)</f>
        <v>#DIV/0!</v>
      </c>
    </row>
    <row r="41" spans="2:4" ht="16.5">
      <c r="B41" s="17" t="e">
        <f>IF(D40&gt;C7,"ATTENTION, le dernier siège doit être réparti manuellement","")</f>
        <v>#DIV/0!</v>
      </c>
      <c r="C41" s="17"/>
      <c r="D41" s="17"/>
    </row>
    <row r="50" ht="13.5" customHeight="1" hidden="1"/>
  </sheetData>
  <sheetProtection password="DD0B" sheet="1" objects="1" scenarios="1" selectLockedCells="1"/>
  <mergeCells count="5">
    <mergeCell ref="A2:E2"/>
    <mergeCell ref="A4:E4"/>
    <mergeCell ref="C6:D6"/>
    <mergeCell ref="C7:D7"/>
    <mergeCell ref="B41:D41"/>
  </mergeCells>
  <conditionalFormatting sqref="D40">
    <cfRule type="cellIs" priority="1" dxfId="0" operator="notEqual" stopIfTrue="1">
      <formula>$C$7</formula>
    </cfRule>
  </conditionalFormatting>
  <conditionalFormatting sqref="C7">
    <cfRule type="cellIs" priority="2" dxfId="1" operator="equal" stopIfTrue="1">
      <formula>$D$40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G37"/>
  <sheetViews>
    <sheetView workbookViewId="0" topLeftCell="BK1">
      <selection activeCell="BV20" sqref="BV20"/>
    </sheetView>
  </sheetViews>
  <sheetFormatPr defaultColWidth="11.421875" defaultRowHeight="15"/>
  <sheetData>
    <row r="3" ht="13.5" customHeight="1">
      <c r="A3" s="18" t="s">
        <v>8</v>
      </c>
    </row>
    <row r="4" spans="1:85" ht="37.5" customHeight="1">
      <c r="A4" s="19" t="s">
        <v>9</v>
      </c>
      <c r="B4" s="20" t="s">
        <v>10</v>
      </c>
      <c r="C4" s="19" t="s">
        <v>11</v>
      </c>
      <c r="D4" s="19" t="s">
        <v>12</v>
      </c>
      <c r="E4" s="19" t="s">
        <v>13</v>
      </c>
      <c r="F4" s="20" t="s">
        <v>14</v>
      </c>
      <c r="G4" s="21" t="s">
        <v>15</v>
      </c>
      <c r="H4" s="21"/>
      <c r="I4" s="21" t="s">
        <v>16</v>
      </c>
      <c r="J4" s="22" t="s">
        <v>17</v>
      </c>
      <c r="K4" s="23" t="s">
        <v>18</v>
      </c>
      <c r="L4" s="21" t="s">
        <v>15</v>
      </c>
      <c r="M4" s="21"/>
      <c r="N4" s="21" t="s">
        <v>19</v>
      </c>
      <c r="O4" s="22" t="s">
        <v>20</v>
      </c>
      <c r="P4" s="23" t="s">
        <v>18</v>
      </c>
      <c r="Q4" s="21" t="s">
        <v>15</v>
      </c>
      <c r="R4" s="21"/>
      <c r="S4" s="21" t="s">
        <v>21</v>
      </c>
      <c r="T4" s="22" t="s">
        <v>22</v>
      </c>
      <c r="U4" s="23" t="s">
        <v>18</v>
      </c>
      <c r="V4" s="21" t="s">
        <v>15</v>
      </c>
      <c r="W4" s="21"/>
      <c r="X4" s="21" t="s">
        <v>23</v>
      </c>
      <c r="Y4" s="22" t="s">
        <v>24</v>
      </c>
      <c r="Z4" s="23" t="s">
        <v>18</v>
      </c>
      <c r="AA4" s="21" t="s">
        <v>15</v>
      </c>
      <c r="AB4" s="21"/>
      <c r="AC4" s="21" t="s">
        <v>25</v>
      </c>
      <c r="AD4" s="22" t="s">
        <v>26</v>
      </c>
      <c r="AE4" s="23" t="s">
        <v>18</v>
      </c>
      <c r="AF4" s="21" t="s">
        <v>15</v>
      </c>
      <c r="AG4" s="21"/>
      <c r="AH4" s="21" t="s">
        <v>27</v>
      </c>
      <c r="AI4" s="22" t="s">
        <v>28</v>
      </c>
      <c r="AJ4" s="22" t="s">
        <v>18</v>
      </c>
      <c r="AK4" s="24" t="s">
        <v>15</v>
      </c>
      <c r="AL4" s="24"/>
      <c r="AM4" s="24" t="s">
        <v>29</v>
      </c>
      <c r="AN4" s="23" t="s">
        <v>30</v>
      </c>
      <c r="AO4" s="23" t="s">
        <v>18</v>
      </c>
      <c r="AP4" s="21" t="s">
        <v>15</v>
      </c>
      <c r="AQ4" s="21"/>
      <c r="AR4" s="21" t="s">
        <v>31</v>
      </c>
      <c r="AS4" s="22" t="s">
        <v>32</v>
      </c>
      <c r="AT4" s="23" t="s">
        <v>18</v>
      </c>
      <c r="AU4" s="21" t="s">
        <v>15</v>
      </c>
      <c r="AV4" s="21"/>
      <c r="AW4" s="21" t="s">
        <v>33</v>
      </c>
      <c r="AX4" s="22" t="s">
        <v>34</v>
      </c>
      <c r="AY4" s="23" t="s">
        <v>18</v>
      </c>
      <c r="AZ4" s="21" t="s">
        <v>15</v>
      </c>
      <c r="BA4" s="21"/>
      <c r="BB4" s="21" t="s">
        <v>35</v>
      </c>
      <c r="BC4" s="22" t="s">
        <v>36</v>
      </c>
      <c r="BD4" s="23" t="s">
        <v>18</v>
      </c>
      <c r="BE4" s="21" t="s">
        <v>15</v>
      </c>
      <c r="BF4" s="21"/>
      <c r="BG4" s="21" t="s">
        <v>37</v>
      </c>
      <c r="BH4" s="22" t="s">
        <v>38</v>
      </c>
      <c r="BI4" s="23" t="s">
        <v>18</v>
      </c>
      <c r="BJ4" s="21" t="s">
        <v>15</v>
      </c>
      <c r="BK4" s="21"/>
      <c r="BL4" s="21" t="s">
        <v>39</v>
      </c>
      <c r="BM4" s="22" t="s">
        <v>40</v>
      </c>
      <c r="BN4" s="23" t="s">
        <v>18</v>
      </c>
      <c r="BO4" s="21" t="s">
        <v>15</v>
      </c>
      <c r="BP4" s="21"/>
      <c r="BQ4" s="21" t="s">
        <v>41</v>
      </c>
      <c r="BR4" s="22" t="s">
        <v>42</v>
      </c>
      <c r="BS4" s="23" t="s">
        <v>18</v>
      </c>
      <c r="BT4" s="21" t="s">
        <v>15</v>
      </c>
      <c r="BU4" s="21"/>
      <c r="BV4" s="21" t="s">
        <v>43</v>
      </c>
      <c r="BW4" s="22" t="s">
        <v>44</v>
      </c>
      <c r="BX4" s="24" t="s">
        <v>18</v>
      </c>
      <c r="BY4" s="21" t="s">
        <v>15</v>
      </c>
      <c r="BZ4" s="21"/>
      <c r="CA4" s="21" t="s">
        <v>45</v>
      </c>
      <c r="CB4" s="22" t="s">
        <v>46</v>
      </c>
      <c r="CC4" s="24" t="s">
        <v>18</v>
      </c>
      <c r="CD4" s="21" t="s">
        <v>15</v>
      </c>
      <c r="CE4" s="21"/>
      <c r="CF4" s="21" t="s">
        <v>47</v>
      </c>
      <c r="CG4" s="22" t="s">
        <v>48</v>
      </c>
    </row>
    <row r="5" spans="1:85" ht="12.75" customHeight="1">
      <c r="A5" s="25"/>
      <c r="B5" s="26">
        <f>'répartition délégués'!C10</f>
        <v>0</v>
      </c>
      <c r="C5" s="27" t="e">
        <f aca="true" t="shared" si="0" ref="C5:C33">B5/$B$37</f>
        <v>#DIV/0!</v>
      </c>
      <c r="D5" s="28" t="e">
        <f aca="true" t="shared" si="1" ref="D5:D33">ROUNDDOWN(C5,0)</f>
        <v>#DIV/0!</v>
      </c>
      <c r="E5" s="29" t="e">
        <f aca="true" t="shared" si="2" ref="E5:E33">D5+J5+O5+T5+Y5+AD5+AI5+AN5+AS5+AX5+BC5+BH5+BM5+BR5+BW5+CB5+CG5</f>
        <v>#DIV/0!</v>
      </c>
      <c r="F5" s="30" t="e">
        <f aca="true" t="shared" si="3" ref="F5:F33">((B5/E5)-($B$34/$B$35))/($B$34/$B$35)</f>
        <v>#DIV/0!</v>
      </c>
      <c r="G5" s="31" t="e">
        <f aca="true" t="shared" si="4" ref="G5:G33">B5/(D5+1)</f>
        <v>#DIV/0!</v>
      </c>
      <c r="H5" s="31" t="e">
        <f aca="true" t="shared" si="5" ref="H5:H33">IF($D$35&gt;0,1,0)</f>
        <v>#DIV/0!</v>
      </c>
      <c r="I5" s="32" t="e">
        <f aca="true" t="shared" si="6" ref="I5:I33">IF(G5=MAX($G$5:$G$33),1,0)</f>
        <v>#DIV/0!</v>
      </c>
      <c r="J5" s="33" t="e">
        <f aca="true" t="shared" si="7" ref="J5:J33">IF($D$35&gt;0,IF(I5&lt;1,0,I5),0)</f>
        <v>#DIV/0!</v>
      </c>
      <c r="K5" s="34" t="e">
        <f aca="true" t="shared" si="8" ref="K5:K33">+IF($K$35&gt;0,$K$35,"0")</f>
        <v>#DIV/0!</v>
      </c>
      <c r="L5" s="31" t="e">
        <f aca="true" t="shared" si="9" ref="L5:L33">B5/(D5+J5+1)</f>
        <v>#DIV/0!</v>
      </c>
      <c r="M5" s="31" t="e">
        <f aca="true" t="shared" si="10" ref="M5:M33">IF($K$35&gt;0,1,0)</f>
        <v>#DIV/0!</v>
      </c>
      <c r="N5" s="32" t="e">
        <f aca="true" t="shared" si="11" ref="N5:N33">IF(L5=MAX($L$5:$L33),1,0)</f>
        <v>#DIV/0!</v>
      </c>
      <c r="O5" s="33" t="e">
        <f aca="true" t="shared" si="12" ref="O5:O33">IF((M5+N5=2),N5,0)</f>
        <v>#DIV/0!</v>
      </c>
      <c r="P5" s="34"/>
      <c r="Q5" s="31" t="e">
        <f aca="true" t="shared" si="13" ref="Q5:Q33">B5/(D5+J5+O5+1)</f>
        <v>#DIV/0!</v>
      </c>
      <c r="R5" s="31" t="e">
        <f aca="true" t="shared" si="14" ref="R5:R33">IF($P$35&gt;0,1,0)</f>
        <v>#DIV/0!</v>
      </c>
      <c r="S5" s="32" t="e">
        <f aca="true" t="shared" si="15" ref="S5:S33">IF(Q5=MAX($Q$5:$Q$33),1,0)</f>
        <v>#DIV/0!</v>
      </c>
      <c r="T5" s="33" t="e">
        <f aca="true" t="shared" si="16" ref="T5:T33">IF((S5+R5=2),S5,0)</f>
        <v>#DIV/0!</v>
      </c>
      <c r="U5" s="34"/>
      <c r="V5" s="31" t="e">
        <f aca="true" t="shared" si="17" ref="V5:V33">B5/(D5+J5+O5+T5+1)</f>
        <v>#DIV/0!</v>
      </c>
      <c r="W5" s="31" t="e">
        <f aca="true" t="shared" si="18" ref="W5:W33">IF($U$35&gt;0,1,0)</f>
        <v>#DIV/0!</v>
      </c>
      <c r="X5" s="32" t="e">
        <f aca="true" t="shared" si="19" ref="X5:X33">IF(V5=MAX($V$5:$V$33),1,0)</f>
        <v>#DIV/0!</v>
      </c>
      <c r="Y5" s="33" t="e">
        <f aca="true" t="shared" si="20" ref="Y5:Y33">IF((X5+W5=2),X5,0)</f>
        <v>#DIV/0!</v>
      </c>
      <c r="Z5" s="34"/>
      <c r="AA5" s="31" t="e">
        <f aca="true" t="shared" si="21" ref="AA5:AA33">B5/(D5+J5+O5+T5+Y5+1)</f>
        <v>#DIV/0!</v>
      </c>
      <c r="AB5" s="31" t="e">
        <f aca="true" t="shared" si="22" ref="AB5:AB33">IF($Z$35&gt;0,1,0)</f>
        <v>#DIV/0!</v>
      </c>
      <c r="AC5" s="32" t="e">
        <f aca="true" t="shared" si="23" ref="AC5:AC33">IF(AA5=MAX($AA$5:$AA$33),1,0)</f>
        <v>#DIV/0!</v>
      </c>
      <c r="AD5" s="33" t="e">
        <f aca="true" t="shared" si="24" ref="AD5:AD33">IF((AC5+AB5=2),AC5,0)</f>
        <v>#DIV/0!</v>
      </c>
      <c r="AE5" s="34"/>
      <c r="AF5" s="31" t="e">
        <f aca="true" t="shared" si="25" ref="AF5:AF33">B5/(D5+J5+O5+T5+Y5+AD5+1)</f>
        <v>#DIV/0!</v>
      </c>
      <c r="AG5" s="31" t="e">
        <f aca="true" t="shared" si="26" ref="AG5:AG33">IF($AE$35&gt;0,1,0)</f>
        <v>#DIV/0!</v>
      </c>
      <c r="AH5" s="32" t="e">
        <f aca="true" t="shared" si="27" ref="AH5:AH33">IF(AF5=MAX($AF$5:$AF$33),1,0)</f>
        <v>#DIV/0!</v>
      </c>
      <c r="AI5" s="33" t="e">
        <f aca="true" t="shared" si="28" ref="AI5:AI33">IF((AG5+AH5=2),AH5,0)</f>
        <v>#DIV/0!</v>
      </c>
      <c r="AJ5" s="35" t="e">
        <f aca="true" t="shared" si="29" ref="AJ5:AJ33">B5/(D5+J5+O5+T5+Y5+AD5+AI5+1)</f>
        <v>#DIV/0!</v>
      </c>
      <c r="AK5" s="36" t="e">
        <f aca="true" t="shared" si="30" ref="AK5:AK33">B5/(D5+J5+O5+T5+Y5+AD5+AI5+1)</f>
        <v>#DIV/0!</v>
      </c>
      <c r="AL5" s="36" t="e">
        <f aca="true" t="shared" si="31" ref="AL5:AL33">IF($AJ$35&gt;0,1,0)</f>
        <v>#DIV/0!</v>
      </c>
      <c r="AM5" s="37" t="e">
        <f aca="true" t="shared" si="32" ref="AM5:AM33">IF(AK5=MAX($AK$5:$AK$33),1,0)</f>
        <v>#DIV/0!</v>
      </c>
      <c r="AN5" s="38" t="e">
        <f aca="true" t="shared" si="33" ref="AN5:AN33">IF((AL5+AM5=2),AM5,0)</f>
        <v>#DIV/0!</v>
      </c>
      <c r="AO5" s="34"/>
      <c r="AP5" s="31" t="e">
        <f aca="true" t="shared" si="34" ref="AP5:AP33">B5/(D5+J5+O5+T5+Y5+AD5+AI5+AN5+1)</f>
        <v>#DIV/0!</v>
      </c>
      <c r="AQ5" s="31" t="e">
        <f aca="true" t="shared" si="35" ref="AQ5:AQ33">IF($AO$35&gt;0,1,0)</f>
        <v>#DIV/0!</v>
      </c>
      <c r="AR5" s="39" t="e">
        <f aca="true" t="shared" si="36" ref="AR5:AR33">IF(AP5=MAX($AP$5:$AP$33),1,0)</f>
        <v>#DIV/0!</v>
      </c>
      <c r="AS5" s="40" t="e">
        <f aca="true" t="shared" si="37" ref="AS5:AS33">IF((AQ5+AR5=2),AR5,0)</f>
        <v>#DIV/0!</v>
      </c>
      <c r="AT5" s="41"/>
      <c r="AU5" s="31" t="e">
        <f aca="true" t="shared" si="38" ref="AU5:AU33">B5/(D5+J5+O5+T5+Y5+AD5+AI5+AN5+AS5+1)</f>
        <v>#DIV/0!</v>
      </c>
      <c r="AV5" s="31" t="e">
        <f aca="true" t="shared" si="39" ref="AV5:AV33">IF($AT$35&gt;0,1,0)</f>
        <v>#DIV/0!</v>
      </c>
      <c r="AW5" s="39" t="e">
        <f aca="true" t="shared" si="40" ref="AW5:AW33">IF(AU5=MAX($AU$5:$AU$33),1,0)</f>
        <v>#DIV/0!</v>
      </c>
      <c r="AX5" s="40" t="e">
        <f aca="true" t="shared" si="41" ref="AX5:AX33">IF((AV5+AW5=2),AW5,0)</f>
        <v>#DIV/0!</v>
      </c>
      <c r="AY5" s="41"/>
      <c r="AZ5" s="31" t="e">
        <f aca="true" t="shared" si="42" ref="AZ5:AZ33">B5/(D5+J5+O5+T5+Y5+AD5+AI5+AN5+AS5+AX5+1)</f>
        <v>#DIV/0!</v>
      </c>
      <c r="BA5" s="31" t="e">
        <f aca="true" t="shared" si="43" ref="BA5:BA33">IF($AY$35&gt;0,1,0)</f>
        <v>#DIV/0!</v>
      </c>
      <c r="BB5" s="39" t="e">
        <f aca="true" t="shared" si="44" ref="BB5:BB33">IF(AZ5=MAX($AZ$5:$AZ$33),1,0)</f>
        <v>#DIV/0!</v>
      </c>
      <c r="BC5" s="40" t="e">
        <f aca="true" t="shared" si="45" ref="BC5:BC33">IF((BA5+BB5=2),BB5,0)</f>
        <v>#DIV/0!</v>
      </c>
      <c r="BD5" s="41"/>
      <c r="BE5" s="31" t="e">
        <f aca="true" t="shared" si="46" ref="BE5:BE33">B5/(D5+J5+O5+T5+Y5+AD5+AI5+AN5+AS5+AX5+BC5+1)</f>
        <v>#DIV/0!</v>
      </c>
      <c r="BF5" s="31" t="e">
        <f aca="true" t="shared" si="47" ref="BF5:BF33">IF($BD$35&gt;0,1,0)</f>
        <v>#DIV/0!</v>
      </c>
      <c r="BG5" s="39" t="e">
        <f aca="true" t="shared" si="48" ref="BG5:BG33">IF(BE5=MAX($BE$5:$BE$33),1,0)</f>
        <v>#DIV/0!</v>
      </c>
      <c r="BH5" s="40" t="e">
        <f aca="true" t="shared" si="49" ref="BH5:BH33">IF((BF5+BG5=2),BG5,0)</f>
        <v>#DIV/0!</v>
      </c>
      <c r="BI5" s="34"/>
      <c r="BJ5" s="31" t="e">
        <f aca="true" t="shared" si="50" ref="BJ5:BJ33">B5/(D5+J5+O5+T5+Y5+AD5+AI5+AN5+AS5+AX5+BC5+BH5+1)</f>
        <v>#DIV/0!</v>
      </c>
      <c r="BK5" s="31" t="e">
        <f aca="true" t="shared" si="51" ref="BK5:BK34">IF($BI$35&gt;0,1,0)</f>
        <v>#DIV/0!</v>
      </c>
      <c r="BL5" s="32" t="e">
        <f>IF(BJ5=MAX($BJ$5:$BJ$33),1,0)</f>
        <v>#DIV/0!</v>
      </c>
      <c r="BM5" s="33" t="e">
        <f aca="true" t="shared" si="52" ref="BM5:BM33">IF((BK5+BL5=2),BL5,0)</f>
        <v>#DIV/0!</v>
      </c>
      <c r="BN5" s="34"/>
      <c r="BO5" s="31" t="e">
        <f aca="true" t="shared" si="53" ref="BO5:BO33">B5/(D5+J5+O5+T5+Y5+AD5+AI5+AN5+AS5+AX5+BC5+BH5+BM5+1)</f>
        <v>#DIV/0!</v>
      </c>
      <c r="BP5" s="31" t="e">
        <f aca="true" t="shared" si="54" ref="BP5:BP33">IF($BN$35&gt;0,1,0)</f>
        <v>#DIV/0!</v>
      </c>
      <c r="BQ5" s="32" t="e">
        <f aca="true" t="shared" si="55" ref="BQ5:BQ33">IF(BO5=MAX($BO$5:$BO$33),1,0)</f>
        <v>#DIV/0!</v>
      </c>
      <c r="BR5" s="33" t="e">
        <f aca="true" t="shared" si="56" ref="BR5:BR33">IF((BP5+BQ5=2),BQ5,0)</f>
        <v>#DIV/0!</v>
      </c>
      <c r="BS5" s="34"/>
      <c r="BT5" s="31" t="e">
        <f aca="true" t="shared" si="57" ref="BT5:BT33">B5/(D5+J5+O5+T5+Y5+AD5+AI5+AN5+AS5+AX5+BC5+BH5+BM5+BR5+1)</f>
        <v>#DIV/0!</v>
      </c>
      <c r="BU5" s="31" t="e">
        <f aca="true" t="shared" si="58" ref="BU5:BU33">IF($BS$35&gt;0,1,0)</f>
        <v>#DIV/0!</v>
      </c>
      <c r="BV5" s="32" t="e">
        <f aca="true" t="shared" si="59" ref="BV5:BV33">IF(BT5=MAX($BT$5:$BT$33),1,0)</f>
        <v>#DIV/0!</v>
      </c>
      <c r="BW5" s="33" t="e">
        <f aca="true" t="shared" si="60" ref="BW5:BW33">IF((BU5+BV5=2),BV5,0)</f>
        <v>#DIV/0!</v>
      </c>
      <c r="BX5" s="42"/>
      <c r="BY5" s="31" t="e">
        <f aca="true" t="shared" si="61" ref="BY5:BY33">B5/(D5+J5+O5+T5+Y5+AD5+AI5+AN5+AS5+AX5+BC5+BH5+BM5+BR5+BW5+1)</f>
        <v>#DIV/0!</v>
      </c>
      <c r="BZ5" s="31" t="e">
        <f aca="true" t="shared" si="62" ref="BZ5:BZ33">IF($BX$35&gt;0,1,0)</f>
        <v>#DIV/0!</v>
      </c>
      <c r="CA5" s="32" t="e">
        <f aca="true" t="shared" si="63" ref="CA5:CA33">IF(BY5=MAX($BY$5:$BY$33),1,0)</f>
        <v>#DIV/0!</v>
      </c>
      <c r="CB5" s="33" t="e">
        <f aca="true" t="shared" si="64" ref="CB5:CB33">IF((BZ5+CA5=2),CA5,0)</f>
        <v>#DIV/0!</v>
      </c>
      <c r="CD5" s="31" t="e">
        <f aca="true" t="shared" si="65" ref="CD5:CD33">B5/(D5+J5+O5+T5+Y5+AD5+AI5+AN5+AS5+AX5+BC5+BH5+BM5+BR5+BW5+CB5+1)</f>
        <v>#DIV/0!</v>
      </c>
      <c r="CE5" s="31" t="e">
        <f aca="true" t="shared" si="66" ref="CE5:CE33">IF($CC$35&gt;0,1,0)</f>
        <v>#DIV/0!</v>
      </c>
      <c r="CF5" s="32" t="e">
        <f aca="true" t="shared" si="67" ref="CF5:CF33">IF(CD5=MAX($CD$5:$CD$33),1,0)</f>
        <v>#DIV/0!</v>
      </c>
      <c r="CG5" s="33" t="e">
        <f aca="true" t="shared" si="68" ref="CG5:CG33">IF((CE5+CF5=2),CF5,0)</f>
        <v>#DIV/0!</v>
      </c>
    </row>
    <row r="6" spans="1:85" ht="12.75" customHeight="1">
      <c r="A6" s="25"/>
      <c r="B6" s="26">
        <f>'répartition délégués'!C11</f>
        <v>0</v>
      </c>
      <c r="C6" s="27" t="e">
        <f t="shared" si="0"/>
        <v>#DIV/0!</v>
      </c>
      <c r="D6" s="28" t="e">
        <f t="shared" si="1"/>
        <v>#DIV/0!</v>
      </c>
      <c r="E6" s="29" t="e">
        <f t="shared" si="2"/>
        <v>#DIV/0!</v>
      </c>
      <c r="F6" s="30" t="e">
        <f t="shared" si="3"/>
        <v>#DIV/0!</v>
      </c>
      <c r="G6" s="31" t="e">
        <f t="shared" si="4"/>
        <v>#DIV/0!</v>
      </c>
      <c r="H6" s="31" t="e">
        <f t="shared" si="5"/>
        <v>#DIV/0!</v>
      </c>
      <c r="I6" s="32" t="e">
        <f t="shared" si="6"/>
        <v>#DIV/0!</v>
      </c>
      <c r="J6" s="33" t="e">
        <f t="shared" si="7"/>
        <v>#DIV/0!</v>
      </c>
      <c r="K6" s="34" t="e">
        <f t="shared" si="8"/>
        <v>#DIV/0!</v>
      </c>
      <c r="L6" s="31" t="e">
        <f t="shared" si="9"/>
        <v>#DIV/0!</v>
      </c>
      <c r="M6" s="31" t="e">
        <f t="shared" si="10"/>
        <v>#DIV/0!</v>
      </c>
      <c r="N6" s="32" t="e">
        <f t="shared" si="11"/>
        <v>#DIV/0!</v>
      </c>
      <c r="O6" s="33" t="e">
        <f t="shared" si="12"/>
        <v>#DIV/0!</v>
      </c>
      <c r="P6" s="34"/>
      <c r="Q6" s="31" t="e">
        <f t="shared" si="13"/>
        <v>#DIV/0!</v>
      </c>
      <c r="R6" s="31" t="e">
        <f t="shared" si="14"/>
        <v>#DIV/0!</v>
      </c>
      <c r="S6" s="32" t="e">
        <f t="shared" si="15"/>
        <v>#DIV/0!</v>
      </c>
      <c r="T6" s="33" t="e">
        <f t="shared" si="16"/>
        <v>#DIV/0!</v>
      </c>
      <c r="U6" s="34"/>
      <c r="V6" s="31" t="e">
        <f t="shared" si="17"/>
        <v>#DIV/0!</v>
      </c>
      <c r="W6" s="31" t="e">
        <f t="shared" si="18"/>
        <v>#DIV/0!</v>
      </c>
      <c r="X6" s="32" t="e">
        <f t="shared" si="19"/>
        <v>#DIV/0!</v>
      </c>
      <c r="Y6" s="33" t="e">
        <f t="shared" si="20"/>
        <v>#DIV/0!</v>
      </c>
      <c r="Z6" s="34"/>
      <c r="AA6" s="31" t="e">
        <f t="shared" si="21"/>
        <v>#DIV/0!</v>
      </c>
      <c r="AB6" s="31" t="e">
        <f t="shared" si="22"/>
        <v>#DIV/0!</v>
      </c>
      <c r="AC6" s="32" t="e">
        <f t="shared" si="23"/>
        <v>#DIV/0!</v>
      </c>
      <c r="AD6" s="33" t="e">
        <f t="shared" si="24"/>
        <v>#DIV/0!</v>
      </c>
      <c r="AE6" s="34"/>
      <c r="AF6" s="31" t="e">
        <f t="shared" si="25"/>
        <v>#DIV/0!</v>
      </c>
      <c r="AG6" s="31" t="e">
        <f t="shared" si="26"/>
        <v>#DIV/0!</v>
      </c>
      <c r="AH6" s="32" t="e">
        <f t="shared" si="27"/>
        <v>#DIV/0!</v>
      </c>
      <c r="AI6" s="33" t="e">
        <f t="shared" si="28"/>
        <v>#DIV/0!</v>
      </c>
      <c r="AJ6" s="35" t="e">
        <f t="shared" si="29"/>
        <v>#DIV/0!</v>
      </c>
      <c r="AK6" s="36" t="e">
        <f t="shared" si="30"/>
        <v>#DIV/0!</v>
      </c>
      <c r="AL6" s="36" t="e">
        <f t="shared" si="31"/>
        <v>#DIV/0!</v>
      </c>
      <c r="AM6" s="37" t="e">
        <f t="shared" si="32"/>
        <v>#DIV/0!</v>
      </c>
      <c r="AN6" s="38" t="e">
        <f t="shared" si="33"/>
        <v>#DIV/0!</v>
      </c>
      <c r="AO6" s="34"/>
      <c r="AP6" s="31" t="e">
        <f t="shared" si="34"/>
        <v>#DIV/0!</v>
      </c>
      <c r="AQ6" s="31" t="e">
        <f t="shared" si="35"/>
        <v>#DIV/0!</v>
      </c>
      <c r="AR6" s="39" t="e">
        <f t="shared" si="36"/>
        <v>#DIV/0!</v>
      </c>
      <c r="AS6" s="40" t="e">
        <f t="shared" si="37"/>
        <v>#DIV/0!</v>
      </c>
      <c r="AT6" s="41"/>
      <c r="AU6" s="31" t="e">
        <f t="shared" si="38"/>
        <v>#DIV/0!</v>
      </c>
      <c r="AV6" s="31" t="e">
        <f t="shared" si="39"/>
        <v>#DIV/0!</v>
      </c>
      <c r="AW6" s="39" t="e">
        <f t="shared" si="40"/>
        <v>#DIV/0!</v>
      </c>
      <c r="AX6" s="40" t="e">
        <f t="shared" si="41"/>
        <v>#DIV/0!</v>
      </c>
      <c r="AY6" s="41"/>
      <c r="AZ6" s="31" t="e">
        <f t="shared" si="42"/>
        <v>#DIV/0!</v>
      </c>
      <c r="BA6" s="31" t="e">
        <f t="shared" si="43"/>
        <v>#DIV/0!</v>
      </c>
      <c r="BB6" s="39" t="e">
        <f t="shared" si="44"/>
        <v>#DIV/0!</v>
      </c>
      <c r="BC6" s="40" t="e">
        <f t="shared" si="45"/>
        <v>#DIV/0!</v>
      </c>
      <c r="BD6" s="41"/>
      <c r="BE6" s="31" t="e">
        <f t="shared" si="46"/>
        <v>#DIV/0!</v>
      </c>
      <c r="BF6" s="31" t="e">
        <f t="shared" si="47"/>
        <v>#DIV/0!</v>
      </c>
      <c r="BG6" s="39" t="e">
        <f t="shared" si="48"/>
        <v>#DIV/0!</v>
      </c>
      <c r="BH6" s="40" t="e">
        <f t="shared" si="49"/>
        <v>#DIV/0!</v>
      </c>
      <c r="BI6" s="34"/>
      <c r="BJ6" s="31" t="e">
        <f t="shared" si="50"/>
        <v>#DIV/0!</v>
      </c>
      <c r="BK6" s="31" t="e">
        <f t="shared" si="51"/>
        <v>#DIV/0!</v>
      </c>
      <c r="BL6" s="32" t="e">
        <f aca="true" t="shared" si="69" ref="BL6:BL33">IF(BJ6=MAX($BJ$5:$BJ$32),1,0)</f>
        <v>#DIV/0!</v>
      </c>
      <c r="BM6" s="33" t="e">
        <f t="shared" si="52"/>
        <v>#DIV/0!</v>
      </c>
      <c r="BN6" s="34"/>
      <c r="BO6" s="31" t="e">
        <f t="shared" si="53"/>
        <v>#DIV/0!</v>
      </c>
      <c r="BP6" s="31" t="e">
        <f t="shared" si="54"/>
        <v>#DIV/0!</v>
      </c>
      <c r="BQ6" s="32" t="e">
        <f t="shared" si="55"/>
        <v>#DIV/0!</v>
      </c>
      <c r="BR6" s="33" t="e">
        <f t="shared" si="56"/>
        <v>#DIV/0!</v>
      </c>
      <c r="BS6" s="34"/>
      <c r="BT6" s="31" t="e">
        <f t="shared" si="57"/>
        <v>#DIV/0!</v>
      </c>
      <c r="BU6" s="31" t="e">
        <f t="shared" si="58"/>
        <v>#DIV/0!</v>
      </c>
      <c r="BV6" s="32" t="e">
        <f t="shared" si="59"/>
        <v>#DIV/0!</v>
      </c>
      <c r="BW6" s="33" t="e">
        <f t="shared" si="60"/>
        <v>#DIV/0!</v>
      </c>
      <c r="BX6" s="42"/>
      <c r="BY6" s="31" t="e">
        <f t="shared" si="61"/>
        <v>#DIV/0!</v>
      </c>
      <c r="BZ6" s="31" t="e">
        <f t="shared" si="62"/>
        <v>#DIV/0!</v>
      </c>
      <c r="CA6" s="32" t="e">
        <f t="shared" si="63"/>
        <v>#DIV/0!</v>
      </c>
      <c r="CB6" s="33" t="e">
        <f t="shared" si="64"/>
        <v>#DIV/0!</v>
      </c>
      <c r="CD6" s="31" t="e">
        <f t="shared" si="65"/>
        <v>#DIV/0!</v>
      </c>
      <c r="CE6" s="31" t="e">
        <f t="shared" si="66"/>
        <v>#DIV/0!</v>
      </c>
      <c r="CF6" s="32" t="e">
        <f t="shared" si="67"/>
        <v>#DIV/0!</v>
      </c>
      <c r="CG6" s="33" t="e">
        <f t="shared" si="68"/>
        <v>#DIV/0!</v>
      </c>
    </row>
    <row r="7" spans="1:85" ht="12.75" customHeight="1">
      <c r="A7" s="25"/>
      <c r="B7" s="26">
        <f>'répartition délégués'!C12</f>
        <v>0</v>
      </c>
      <c r="C7" s="27" t="e">
        <f t="shared" si="0"/>
        <v>#DIV/0!</v>
      </c>
      <c r="D7" s="28" t="e">
        <f t="shared" si="1"/>
        <v>#DIV/0!</v>
      </c>
      <c r="E7" s="29" t="e">
        <f t="shared" si="2"/>
        <v>#DIV/0!</v>
      </c>
      <c r="F7" s="30" t="e">
        <f t="shared" si="3"/>
        <v>#DIV/0!</v>
      </c>
      <c r="G7" s="31" t="e">
        <f t="shared" si="4"/>
        <v>#DIV/0!</v>
      </c>
      <c r="H7" s="31" t="e">
        <f t="shared" si="5"/>
        <v>#DIV/0!</v>
      </c>
      <c r="I7" s="32" t="e">
        <f t="shared" si="6"/>
        <v>#DIV/0!</v>
      </c>
      <c r="J7" s="33" t="e">
        <f t="shared" si="7"/>
        <v>#DIV/0!</v>
      </c>
      <c r="K7" s="34" t="e">
        <f t="shared" si="8"/>
        <v>#DIV/0!</v>
      </c>
      <c r="L7" s="31" t="e">
        <f t="shared" si="9"/>
        <v>#DIV/0!</v>
      </c>
      <c r="M7" s="31" t="e">
        <f t="shared" si="10"/>
        <v>#DIV/0!</v>
      </c>
      <c r="N7" s="32" t="e">
        <f t="shared" si="11"/>
        <v>#DIV/0!</v>
      </c>
      <c r="O7" s="33" t="e">
        <f t="shared" si="12"/>
        <v>#DIV/0!</v>
      </c>
      <c r="P7" s="34"/>
      <c r="Q7" s="31" t="e">
        <f t="shared" si="13"/>
        <v>#DIV/0!</v>
      </c>
      <c r="R7" s="31" t="e">
        <f t="shared" si="14"/>
        <v>#DIV/0!</v>
      </c>
      <c r="S7" s="32" t="e">
        <f t="shared" si="15"/>
        <v>#DIV/0!</v>
      </c>
      <c r="T7" s="33" t="e">
        <f t="shared" si="16"/>
        <v>#DIV/0!</v>
      </c>
      <c r="U7" s="34"/>
      <c r="V7" s="31" t="e">
        <f t="shared" si="17"/>
        <v>#DIV/0!</v>
      </c>
      <c r="W7" s="31" t="e">
        <f t="shared" si="18"/>
        <v>#DIV/0!</v>
      </c>
      <c r="X7" s="32" t="e">
        <f t="shared" si="19"/>
        <v>#DIV/0!</v>
      </c>
      <c r="Y7" s="33" t="e">
        <f t="shared" si="20"/>
        <v>#DIV/0!</v>
      </c>
      <c r="Z7" s="34"/>
      <c r="AA7" s="31" t="e">
        <f t="shared" si="21"/>
        <v>#DIV/0!</v>
      </c>
      <c r="AB7" s="31" t="e">
        <f t="shared" si="22"/>
        <v>#DIV/0!</v>
      </c>
      <c r="AC7" s="32" t="e">
        <f t="shared" si="23"/>
        <v>#DIV/0!</v>
      </c>
      <c r="AD7" s="33" t="e">
        <f t="shared" si="24"/>
        <v>#DIV/0!</v>
      </c>
      <c r="AE7" s="34"/>
      <c r="AF7" s="31" t="e">
        <f t="shared" si="25"/>
        <v>#DIV/0!</v>
      </c>
      <c r="AG7" s="31" t="e">
        <f t="shared" si="26"/>
        <v>#DIV/0!</v>
      </c>
      <c r="AH7" s="32" t="e">
        <f t="shared" si="27"/>
        <v>#DIV/0!</v>
      </c>
      <c r="AI7" s="33" t="e">
        <f t="shared" si="28"/>
        <v>#DIV/0!</v>
      </c>
      <c r="AJ7" s="35" t="e">
        <f t="shared" si="29"/>
        <v>#DIV/0!</v>
      </c>
      <c r="AK7" s="36" t="e">
        <f t="shared" si="30"/>
        <v>#DIV/0!</v>
      </c>
      <c r="AL7" s="36" t="e">
        <f t="shared" si="31"/>
        <v>#DIV/0!</v>
      </c>
      <c r="AM7" s="37" t="e">
        <f t="shared" si="32"/>
        <v>#DIV/0!</v>
      </c>
      <c r="AN7" s="38" t="e">
        <f t="shared" si="33"/>
        <v>#DIV/0!</v>
      </c>
      <c r="AO7" s="34"/>
      <c r="AP7" s="31" t="e">
        <f t="shared" si="34"/>
        <v>#DIV/0!</v>
      </c>
      <c r="AQ7" s="31" t="e">
        <f t="shared" si="35"/>
        <v>#DIV/0!</v>
      </c>
      <c r="AR7" s="39" t="e">
        <f t="shared" si="36"/>
        <v>#DIV/0!</v>
      </c>
      <c r="AS7" s="40" t="e">
        <f t="shared" si="37"/>
        <v>#DIV/0!</v>
      </c>
      <c r="AT7" s="41"/>
      <c r="AU7" s="31" t="e">
        <f t="shared" si="38"/>
        <v>#DIV/0!</v>
      </c>
      <c r="AV7" s="31" t="e">
        <f t="shared" si="39"/>
        <v>#DIV/0!</v>
      </c>
      <c r="AW7" s="39" t="e">
        <f t="shared" si="40"/>
        <v>#DIV/0!</v>
      </c>
      <c r="AX7" s="40" t="e">
        <f t="shared" si="41"/>
        <v>#DIV/0!</v>
      </c>
      <c r="AY7" s="41"/>
      <c r="AZ7" s="31" t="e">
        <f t="shared" si="42"/>
        <v>#DIV/0!</v>
      </c>
      <c r="BA7" s="31" t="e">
        <f t="shared" si="43"/>
        <v>#DIV/0!</v>
      </c>
      <c r="BB7" s="39" t="e">
        <f t="shared" si="44"/>
        <v>#DIV/0!</v>
      </c>
      <c r="BC7" s="40" t="e">
        <f t="shared" si="45"/>
        <v>#DIV/0!</v>
      </c>
      <c r="BD7" s="41"/>
      <c r="BE7" s="31" t="e">
        <f t="shared" si="46"/>
        <v>#DIV/0!</v>
      </c>
      <c r="BF7" s="31" t="e">
        <f t="shared" si="47"/>
        <v>#DIV/0!</v>
      </c>
      <c r="BG7" s="39" t="e">
        <f t="shared" si="48"/>
        <v>#DIV/0!</v>
      </c>
      <c r="BH7" s="40" t="e">
        <f t="shared" si="49"/>
        <v>#DIV/0!</v>
      </c>
      <c r="BI7" s="34"/>
      <c r="BJ7" s="31" t="e">
        <f t="shared" si="50"/>
        <v>#DIV/0!</v>
      </c>
      <c r="BK7" s="31" t="e">
        <f t="shared" si="51"/>
        <v>#DIV/0!</v>
      </c>
      <c r="BL7" s="32" t="e">
        <f t="shared" si="69"/>
        <v>#DIV/0!</v>
      </c>
      <c r="BM7" s="33" t="e">
        <f t="shared" si="52"/>
        <v>#DIV/0!</v>
      </c>
      <c r="BN7" s="34"/>
      <c r="BO7" s="31" t="e">
        <f t="shared" si="53"/>
        <v>#DIV/0!</v>
      </c>
      <c r="BP7" s="31" t="e">
        <f t="shared" si="54"/>
        <v>#DIV/0!</v>
      </c>
      <c r="BQ7" s="32" t="e">
        <f t="shared" si="55"/>
        <v>#DIV/0!</v>
      </c>
      <c r="BR7" s="33" t="e">
        <f t="shared" si="56"/>
        <v>#DIV/0!</v>
      </c>
      <c r="BS7" s="34"/>
      <c r="BT7" s="31" t="e">
        <f t="shared" si="57"/>
        <v>#DIV/0!</v>
      </c>
      <c r="BU7" s="31" t="e">
        <f t="shared" si="58"/>
        <v>#DIV/0!</v>
      </c>
      <c r="BV7" s="32" t="e">
        <f t="shared" si="59"/>
        <v>#DIV/0!</v>
      </c>
      <c r="BW7" s="33" t="e">
        <f t="shared" si="60"/>
        <v>#DIV/0!</v>
      </c>
      <c r="BX7" s="42"/>
      <c r="BY7" s="31" t="e">
        <f t="shared" si="61"/>
        <v>#DIV/0!</v>
      </c>
      <c r="BZ7" s="31" t="e">
        <f t="shared" si="62"/>
        <v>#DIV/0!</v>
      </c>
      <c r="CA7" s="32" t="e">
        <f t="shared" si="63"/>
        <v>#DIV/0!</v>
      </c>
      <c r="CB7" s="33" t="e">
        <f t="shared" si="64"/>
        <v>#DIV/0!</v>
      </c>
      <c r="CD7" s="31" t="e">
        <f t="shared" si="65"/>
        <v>#DIV/0!</v>
      </c>
      <c r="CE7" s="31" t="e">
        <f t="shared" si="66"/>
        <v>#DIV/0!</v>
      </c>
      <c r="CF7" s="32" t="e">
        <f t="shared" si="67"/>
        <v>#DIV/0!</v>
      </c>
      <c r="CG7" s="33" t="e">
        <f t="shared" si="68"/>
        <v>#DIV/0!</v>
      </c>
    </row>
    <row r="8" spans="1:85" ht="12.75" customHeight="1">
      <c r="A8" s="25"/>
      <c r="B8" s="26">
        <f>'répartition délégués'!C13</f>
        <v>0</v>
      </c>
      <c r="C8" s="27" t="e">
        <f t="shared" si="0"/>
        <v>#DIV/0!</v>
      </c>
      <c r="D8" s="28" t="e">
        <f t="shared" si="1"/>
        <v>#DIV/0!</v>
      </c>
      <c r="E8" s="29" t="e">
        <f t="shared" si="2"/>
        <v>#DIV/0!</v>
      </c>
      <c r="F8" s="30" t="e">
        <f t="shared" si="3"/>
        <v>#DIV/0!</v>
      </c>
      <c r="G8" s="31" t="e">
        <f t="shared" si="4"/>
        <v>#DIV/0!</v>
      </c>
      <c r="H8" s="31" t="e">
        <f t="shared" si="5"/>
        <v>#DIV/0!</v>
      </c>
      <c r="I8" s="32" t="e">
        <f t="shared" si="6"/>
        <v>#DIV/0!</v>
      </c>
      <c r="J8" s="33" t="e">
        <f t="shared" si="7"/>
        <v>#DIV/0!</v>
      </c>
      <c r="K8" s="34" t="e">
        <f t="shared" si="8"/>
        <v>#DIV/0!</v>
      </c>
      <c r="L8" s="31" t="e">
        <f t="shared" si="9"/>
        <v>#DIV/0!</v>
      </c>
      <c r="M8" s="31" t="e">
        <f t="shared" si="10"/>
        <v>#DIV/0!</v>
      </c>
      <c r="N8" s="32" t="e">
        <f t="shared" si="11"/>
        <v>#DIV/0!</v>
      </c>
      <c r="O8" s="33" t="e">
        <f t="shared" si="12"/>
        <v>#DIV/0!</v>
      </c>
      <c r="P8" s="34"/>
      <c r="Q8" s="31" t="e">
        <f t="shared" si="13"/>
        <v>#DIV/0!</v>
      </c>
      <c r="R8" s="31" t="e">
        <f t="shared" si="14"/>
        <v>#DIV/0!</v>
      </c>
      <c r="S8" s="32" t="e">
        <f t="shared" si="15"/>
        <v>#DIV/0!</v>
      </c>
      <c r="T8" s="33" t="e">
        <f t="shared" si="16"/>
        <v>#DIV/0!</v>
      </c>
      <c r="U8" s="34"/>
      <c r="V8" s="31" t="e">
        <f t="shared" si="17"/>
        <v>#DIV/0!</v>
      </c>
      <c r="W8" s="31" t="e">
        <f t="shared" si="18"/>
        <v>#DIV/0!</v>
      </c>
      <c r="X8" s="32" t="e">
        <f t="shared" si="19"/>
        <v>#DIV/0!</v>
      </c>
      <c r="Y8" s="33" t="e">
        <f t="shared" si="20"/>
        <v>#DIV/0!</v>
      </c>
      <c r="Z8" s="34"/>
      <c r="AA8" s="31" t="e">
        <f t="shared" si="21"/>
        <v>#DIV/0!</v>
      </c>
      <c r="AB8" s="31" t="e">
        <f t="shared" si="22"/>
        <v>#DIV/0!</v>
      </c>
      <c r="AC8" s="32" t="e">
        <f t="shared" si="23"/>
        <v>#DIV/0!</v>
      </c>
      <c r="AD8" s="33" t="e">
        <f t="shared" si="24"/>
        <v>#DIV/0!</v>
      </c>
      <c r="AE8" s="34"/>
      <c r="AF8" s="31" t="e">
        <f t="shared" si="25"/>
        <v>#DIV/0!</v>
      </c>
      <c r="AG8" s="31" t="e">
        <f t="shared" si="26"/>
        <v>#DIV/0!</v>
      </c>
      <c r="AH8" s="32" t="e">
        <f t="shared" si="27"/>
        <v>#DIV/0!</v>
      </c>
      <c r="AI8" s="33" t="e">
        <f t="shared" si="28"/>
        <v>#DIV/0!</v>
      </c>
      <c r="AJ8" s="35" t="e">
        <f t="shared" si="29"/>
        <v>#DIV/0!</v>
      </c>
      <c r="AK8" s="36" t="e">
        <f t="shared" si="30"/>
        <v>#DIV/0!</v>
      </c>
      <c r="AL8" s="36" t="e">
        <f t="shared" si="31"/>
        <v>#DIV/0!</v>
      </c>
      <c r="AM8" s="37" t="e">
        <f t="shared" si="32"/>
        <v>#DIV/0!</v>
      </c>
      <c r="AN8" s="38" t="e">
        <f t="shared" si="33"/>
        <v>#DIV/0!</v>
      </c>
      <c r="AO8" s="34"/>
      <c r="AP8" s="31" t="e">
        <f t="shared" si="34"/>
        <v>#DIV/0!</v>
      </c>
      <c r="AQ8" s="31" t="e">
        <f t="shared" si="35"/>
        <v>#DIV/0!</v>
      </c>
      <c r="AR8" s="39" t="e">
        <f t="shared" si="36"/>
        <v>#DIV/0!</v>
      </c>
      <c r="AS8" s="40" t="e">
        <f t="shared" si="37"/>
        <v>#DIV/0!</v>
      </c>
      <c r="AT8" s="41"/>
      <c r="AU8" s="31" t="e">
        <f t="shared" si="38"/>
        <v>#DIV/0!</v>
      </c>
      <c r="AV8" s="31" t="e">
        <f t="shared" si="39"/>
        <v>#DIV/0!</v>
      </c>
      <c r="AW8" s="39" t="e">
        <f t="shared" si="40"/>
        <v>#DIV/0!</v>
      </c>
      <c r="AX8" s="40" t="e">
        <f t="shared" si="41"/>
        <v>#DIV/0!</v>
      </c>
      <c r="AY8" s="41"/>
      <c r="AZ8" s="31" t="e">
        <f t="shared" si="42"/>
        <v>#DIV/0!</v>
      </c>
      <c r="BA8" s="31" t="e">
        <f t="shared" si="43"/>
        <v>#DIV/0!</v>
      </c>
      <c r="BB8" s="39" t="e">
        <f t="shared" si="44"/>
        <v>#DIV/0!</v>
      </c>
      <c r="BC8" s="40" t="e">
        <f t="shared" si="45"/>
        <v>#DIV/0!</v>
      </c>
      <c r="BD8" s="41"/>
      <c r="BE8" s="31" t="e">
        <f t="shared" si="46"/>
        <v>#DIV/0!</v>
      </c>
      <c r="BF8" s="31" t="e">
        <f t="shared" si="47"/>
        <v>#DIV/0!</v>
      </c>
      <c r="BG8" s="39" t="e">
        <f t="shared" si="48"/>
        <v>#DIV/0!</v>
      </c>
      <c r="BH8" s="40" t="e">
        <f t="shared" si="49"/>
        <v>#DIV/0!</v>
      </c>
      <c r="BI8" s="34"/>
      <c r="BJ8" s="31" t="e">
        <f t="shared" si="50"/>
        <v>#DIV/0!</v>
      </c>
      <c r="BK8" s="31" t="e">
        <f t="shared" si="51"/>
        <v>#DIV/0!</v>
      </c>
      <c r="BL8" s="32" t="e">
        <f t="shared" si="69"/>
        <v>#DIV/0!</v>
      </c>
      <c r="BM8" s="33" t="e">
        <f t="shared" si="52"/>
        <v>#DIV/0!</v>
      </c>
      <c r="BN8" s="34"/>
      <c r="BO8" s="31" t="e">
        <f t="shared" si="53"/>
        <v>#DIV/0!</v>
      </c>
      <c r="BP8" s="31" t="e">
        <f t="shared" si="54"/>
        <v>#DIV/0!</v>
      </c>
      <c r="BQ8" s="32" t="e">
        <f t="shared" si="55"/>
        <v>#DIV/0!</v>
      </c>
      <c r="BR8" s="33" t="e">
        <f t="shared" si="56"/>
        <v>#DIV/0!</v>
      </c>
      <c r="BS8" s="34"/>
      <c r="BT8" s="31" t="e">
        <f t="shared" si="57"/>
        <v>#DIV/0!</v>
      </c>
      <c r="BU8" s="31" t="e">
        <f t="shared" si="58"/>
        <v>#DIV/0!</v>
      </c>
      <c r="BV8" s="32" t="e">
        <f t="shared" si="59"/>
        <v>#DIV/0!</v>
      </c>
      <c r="BW8" s="33" t="e">
        <f t="shared" si="60"/>
        <v>#DIV/0!</v>
      </c>
      <c r="BX8" s="42"/>
      <c r="BY8" s="31" t="e">
        <f t="shared" si="61"/>
        <v>#DIV/0!</v>
      </c>
      <c r="BZ8" s="31" t="e">
        <f t="shared" si="62"/>
        <v>#DIV/0!</v>
      </c>
      <c r="CA8" s="32" t="e">
        <f t="shared" si="63"/>
        <v>#DIV/0!</v>
      </c>
      <c r="CB8" s="33" t="e">
        <f t="shared" si="64"/>
        <v>#DIV/0!</v>
      </c>
      <c r="CD8" s="31" t="e">
        <f t="shared" si="65"/>
        <v>#DIV/0!</v>
      </c>
      <c r="CE8" s="31" t="e">
        <f t="shared" si="66"/>
        <v>#DIV/0!</v>
      </c>
      <c r="CF8" s="32" t="e">
        <f t="shared" si="67"/>
        <v>#DIV/0!</v>
      </c>
      <c r="CG8" s="33" t="e">
        <f t="shared" si="68"/>
        <v>#DIV/0!</v>
      </c>
    </row>
    <row r="9" spans="1:85" ht="12.75" customHeight="1">
      <c r="A9" s="25"/>
      <c r="B9" s="26">
        <f>'répartition délégués'!C14</f>
        <v>0</v>
      </c>
      <c r="C9" s="27" t="e">
        <f t="shared" si="0"/>
        <v>#DIV/0!</v>
      </c>
      <c r="D9" s="28" t="e">
        <f t="shared" si="1"/>
        <v>#DIV/0!</v>
      </c>
      <c r="E9" s="29" t="e">
        <f t="shared" si="2"/>
        <v>#DIV/0!</v>
      </c>
      <c r="F9" s="30" t="e">
        <f t="shared" si="3"/>
        <v>#DIV/0!</v>
      </c>
      <c r="G9" s="31" t="e">
        <f t="shared" si="4"/>
        <v>#DIV/0!</v>
      </c>
      <c r="H9" s="31" t="e">
        <f t="shared" si="5"/>
        <v>#DIV/0!</v>
      </c>
      <c r="I9" s="32" t="e">
        <f t="shared" si="6"/>
        <v>#DIV/0!</v>
      </c>
      <c r="J9" s="33" t="e">
        <f t="shared" si="7"/>
        <v>#DIV/0!</v>
      </c>
      <c r="K9" s="34" t="e">
        <f t="shared" si="8"/>
        <v>#DIV/0!</v>
      </c>
      <c r="L9" s="31" t="e">
        <f t="shared" si="9"/>
        <v>#DIV/0!</v>
      </c>
      <c r="M9" s="31" t="e">
        <f t="shared" si="10"/>
        <v>#DIV/0!</v>
      </c>
      <c r="N9" s="32" t="e">
        <f t="shared" si="11"/>
        <v>#DIV/0!</v>
      </c>
      <c r="O9" s="33" t="e">
        <f t="shared" si="12"/>
        <v>#DIV/0!</v>
      </c>
      <c r="P9" s="34"/>
      <c r="Q9" s="31" t="e">
        <f t="shared" si="13"/>
        <v>#DIV/0!</v>
      </c>
      <c r="R9" s="31" t="e">
        <f t="shared" si="14"/>
        <v>#DIV/0!</v>
      </c>
      <c r="S9" s="32" t="e">
        <f t="shared" si="15"/>
        <v>#DIV/0!</v>
      </c>
      <c r="T9" s="33" t="e">
        <f t="shared" si="16"/>
        <v>#DIV/0!</v>
      </c>
      <c r="U9" s="34"/>
      <c r="V9" s="31" t="e">
        <f t="shared" si="17"/>
        <v>#DIV/0!</v>
      </c>
      <c r="W9" s="31" t="e">
        <f t="shared" si="18"/>
        <v>#DIV/0!</v>
      </c>
      <c r="X9" s="32" t="e">
        <f t="shared" si="19"/>
        <v>#DIV/0!</v>
      </c>
      <c r="Y9" s="33" t="e">
        <f t="shared" si="20"/>
        <v>#DIV/0!</v>
      </c>
      <c r="Z9" s="34"/>
      <c r="AA9" s="31" t="e">
        <f t="shared" si="21"/>
        <v>#DIV/0!</v>
      </c>
      <c r="AB9" s="31" t="e">
        <f t="shared" si="22"/>
        <v>#DIV/0!</v>
      </c>
      <c r="AC9" s="32" t="e">
        <f t="shared" si="23"/>
        <v>#DIV/0!</v>
      </c>
      <c r="AD9" s="33" t="e">
        <f t="shared" si="24"/>
        <v>#DIV/0!</v>
      </c>
      <c r="AE9" s="34"/>
      <c r="AF9" s="31" t="e">
        <f t="shared" si="25"/>
        <v>#DIV/0!</v>
      </c>
      <c r="AG9" s="31" t="e">
        <f t="shared" si="26"/>
        <v>#DIV/0!</v>
      </c>
      <c r="AH9" s="32" t="e">
        <f t="shared" si="27"/>
        <v>#DIV/0!</v>
      </c>
      <c r="AI9" s="33" t="e">
        <f t="shared" si="28"/>
        <v>#DIV/0!</v>
      </c>
      <c r="AJ9" s="35" t="e">
        <f t="shared" si="29"/>
        <v>#DIV/0!</v>
      </c>
      <c r="AK9" s="36" t="e">
        <f t="shared" si="30"/>
        <v>#DIV/0!</v>
      </c>
      <c r="AL9" s="36" t="e">
        <f t="shared" si="31"/>
        <v>#DIV/0!</v>
      </c>
      <c r="AM9" s="37" t="e">
        <f t="shared" si="32"/>
        <v>#DIV/0!</v>
      </c>
      <c r="AN9" s="38" t="e">
        <f t="shared" si="33"/>
        <v>#DIV/0!</v>
      </c>
      <c r="AO9" s="34"/>
      <c r="AP9" s="31" t="e">
        <f t="shared" si="34"/>
        <v>#DIV/0!</v>
      </c>
      <c r="AQ9" s="31" t="e">
        <f t="shared" si="35"/>
        <v>#DIV/0!</v>
      </c>
      <c r="AR9" s="39" t="e">
        <f t="shared" si="36"/>
        <v>#DIV/0!</v>
      </c>
      <c r="AS9" s="40" t="e">
        <f t="shared" si="37"/>
        <v>#DIV/0!</v>
      </c>
      <c r="AT9" s="41"/>
      <c r="AU9" s="31" t="e">
        <f t="shared" si="38"/>
        <v>#DIV/0!</v>
      </c>
      <c r="AV9" s="31" t="e">
        <f t="shared" si="39"/>
        <v>#DIV/0!</v>
      </c>
      <c r="AW9" s="39" t="e">
        <f t="shared" si="40"/>
        <v>#DIV/0!</v>
      </c>
      <c r="AX9" s="40" t="e">
        <f t="shared" si="41"/>
        <v>#DIV/0!</v>
      </c>
      <c r="AY9" s="41"/>
      <c r="AZ9" s="31" t="e">
        <f t="shared" si="42"/>
        <v>#DIV/0!</v>
      </c>
      <c r="BA9" s="31" t="e">
        <f t="shared" si="43"/>
        <v>#DIV/0!</v>
      </c>
      <c r="BB9" s="39" t="e">
        <f t="shared" si="44"/>
        <v>#DIV/0!</v>
      </c>
      <c r="BC9" s="40" t="e">
        <f t="shared" si="45"/>
        <v>#DIV/0!</v>
      </c>
      <c r="BD9" s="41"/>
      <c r="BE9" s="31" t="e">
        <f t="shared" si="46"/>
        <v>#DIV/0!</v>
      </c>
      <c r="BF9" s="31" t="e">
        <f t="shared" si="47"/>
        <v>#DIV/0!</v>
      </c>
      <c r="BG9" s="39" t="e">
        <f t="shared" si="48"/>
        <v>#DIV/0!</v>
      </c>
      <c r="BH9" s="40" t="e">
        <f t="shared" si="49"/>
        <v>#DIV/0!</v>
      </c>
      <c r="BI9" s="34"/>
      <c r="BJ9" s="31" t="e">
        <f t="shared" si="50"/>
        <v>#DIV/0!</v>
      </c>
      <c r="BK9" s="31" t="e">
        <f t="shared" si="51"/>
        <v>#DIV/0!</v>
      </c>
      <c r="BL9" s="32" t="e">
        <f t="shared" si="69"/>
        <v>#DIV/0!</v>
      </c>
      <c r="BM9" s="33" t="e">
        <f t="shared" si="52"/>
        <v>#DIV/0!</v>
      </c>
      <c r="BN9" s="34"/>
      <c r="BO9" s="31" t="e">
        <f t="shared" si="53"/>
        <v>#DIV/0!</v>
      </c>
      <c r="BP9" s="31" t="e">
        <f t="shared" si="54"/>
        <v>#DIV/0!</v>
      </c>
      <c r="BQ9" s="32" t="e">
        <f t="shared" si="55"/>
        <v>#DIV/0!</v>
      </c>
      <c r="BR9" s="33" t="e">
        <f t="shared" si="56"/>
        <v>#DIV/0!</v>
      </c>
      <c r="BS9" s="34"/>
      <c r="BT9" s="31" t="e">
        <f t="shared" si="57"/>
        <v>#DIV/0!</v>
      </c>
      <c r="BU9" s="31" t="e">
        <f t="shared" si="58"/>
        <v>#DIV/0!</v>
      </c>
      <c r="BV9" s="32" t="e">
        <f t="shared" si="59"/>
        <v>#DIV/0!</v>
      </c>
      <c r="BW9" s="33" t="e">
        <f t="shared" si="60"/>
        <v>#DIV/0!</v>
      </c>
      <c r="BX9" s="42"/>
      <c r="BY9" s="31" t="e">
        <f t="shared" si="61"/>
        <v>#DIV/0!</v>
      </c>
      <c r="BZ9" s="31" t="e">
        <f t="shared" si="62"/>
        <v>#DIV/0!</v>
      </c>
      <c r="CA9" s="32" t="e">
        <f t="shared" si="63"/>
        <v>#DIV/0!</v>
      </c>
      <c r="CB9" s="33" t="e">
        <f t="shared" si="64"/>
        <v>#DIV/0!</v>
      </c>
      <c r="CD9" s="31" t="e">
        <f t="shared" si="65"/>
        <v>#DIV/0!</v>
      </c>
      <c r="CE9" s="31" t="e">
        <f t="shared" si="66"/>
        <v>#DIV/0!</v>
      </c>
      <c r="CF9" s="32" t="e">
        <f t="shared" si="67"/>
        <v>#DIV/0!</v>
      </c>
      <c r="CG9" s="33" t="e">
        <f t="shared" si="68"/>
        <v>#DIV/0!</v>
      </c>
    </row>
    <row r="10" spans="1:85" ht="12.75" customHeight="1">
      <c r="A10" s="25"/>
      <c r="B10" s="26">
        <f>'répartition délégués'!C15</f>
        <v>0</v>
      </c>
      <c r="C10" s="27" t="e">
        <f t="shared" si="0"/>
        <v>#DIV/0!</v>
      </c>
      <c r="D10" s="28" t="e">
        <f t="shared" si="1"/>
        <v>#DIV/0!</v>
      </c>
      <c r="E10" s="29" t="e">
        <f t="shared" si="2"/>
        <v>#DIV/0!</v>
      </c>
      <c r="F10" s="30" t="e">
        <f t="shared" si="3"/>
        <v>#DIV/0!</v>
      </c>
      <c r="G10" s="31" t="e">
        <f t="shared" si="4"/>
        <v>#DIV/0!</v>
      </c>
      <c r="H10" s="31" t="e">
        <f t="shared" si="5"/>
        <v>#DIV/0!</v>
      </c>
      <c r="I10" s="32" t="e">
        <f t="shared" si="6"/>
        <v>#DIV/0!</v>
      </c>
      <c r="J10" s="33" t="e">
        <f t="shared" si="7"/>
        <v>#DIV/0!</v>
      </c>
      <c r="K10" s="34" t="e">
        <f t="shared" si="8"/>
        <v>#DIV/0!</v>
      </c>
      <c r="L10" s="31" t="e">
        <f t="shared" si="9"/>
        <v>#DIV/0!</v>
      </c>
      <c r="M10" s="31" t="e">
        <f t="shared" si="10"/>
        <v>#DIV/0!</v>
      </c>
      <c r="N10" s="32" t="e">
        <f t="shared" si="11"/>
        <v>#DIV/0!</v>
      </c>
      <c r="O10" s="33" t="e">
        <f t="shared" si="12"/>
        <v>#DIV/0!</v>
      </c>
      <c r="P10" s="34"/>
      <c r="Q10" s="31" t="e">
        <f t="shared" si="13"/>
        <v>#DIV/0!</v>
      </c>
      <c r="R10" s="31" t="e">
        <f t="shared" si="14"/>
        <v>#DIV/0!</v>
      </c>
      <c r="S10" s="32" t="e">
        <f t="shared" si="15"/>
        <v>#DIV/0!</v>
      </c>
      <c r="T10" s="33" t="e">
        <f t="shared" si="16"/>
        <v>#DIV/0!</v>
      </c>
      <c r="U10" s="34"/>
      <c r="V10" s="31" t="e">
        <f t="shared" si="17"/>
        <v>#DIV/0!</v>
      </c>
      <c r="W10" s="31" t="e">
        <f t="shared" si="18"/>
        <v>#DIV/0!</v>
      </c>
      <c r="X10" s="32" t="e">
        <f t="shared" si="19"/>
        <v>#DIV/0!</v>
      </c>
      <c r="Y10" s="33" t="e">
        <f t="shared" si="20"/>
        <v>#DIV/0!</v>
      </c>
      <c r="Z10" s="34"/>
      <c r="AA10" s="31" t="e">
        <f t="shared" si="21"/>
        <v>#DIV/0!</v>
      </c>
      <c r="AB10" s="31" t="e">
        <f t="shared" si="22"/>
        <v>#DIV/0!</v>
      </c>
      <c r="AC10" s="32" t="e">
        <f t="shared" si="23"/>
        <v>#DIV/0!</v>
      </c>
      <c r="AD10" s="33" t="e">
        <f t="shared" si="24"/>
        <v>#DIV/0!</v>
      </c>
      <c r="AE10" s="34"/>
      <c r="AF10" s="31" t="e">
        <f t="shared" si="25"/>
        <v>#DIV/0!</v>
      </c>
      <c r="AG10" s="31" t="e">
        <f t="shared" si="26"/>
        <v>#DIV/0!</v>
      </c>
      <c r="AH10" s="32" t="e">
        <f t="shared" si="27"/>
        <v>#DIV/0!</v>
      </c>
      <c r="AI10" s="33" t="e">
        <f t="shared" si="28"/>
        <v>#DIV/0!</v>
      </c>
      <c r="AJ10" s="35" t="e">
        <f t="shared" si="29"/>
        <v>#DIV/0!</v>
      </c>
      <c r="AK10" s="36" t="e">
        <f t="shared" si="30"/>
        <v>#DIV/0!</v>
      </c>
      <c r="AL10" s="36" t="e">
        <f t="shared" si="31"/>
        <v>#DIV/0!</v>
      </c>
      <c r="AM10" s="37" t="e">
        <f t="shared" si="32"/>
        <v>#DIV/0!</v>
      </c>
      <c r="AN10" s="38" t="e">
        <f t="shared" si="33"/>
        <v>#DIV/0!</v>
      </c>
      <c r="AO10" s="34"/>
      <c r="AP10" s="31" t="e">
        <f t="shared" si="34"/>
        <v>#DIV/0!</v>
      </c>
      <c r="AQ10" s="31" t="e">
        <f t="shared" si="35"/>
        <v>#DIV/0!</v>
      </c>
      <c r="AR10" s="39" t="e">
        <f t="shared" si="36"/>
        <v>#DIV/0!</v>
      </c>
      <c r="AS10" s="40" t="e">
        <f t="shared" si="37"/>
        <v>#DIV/0!</v>
      </c>
      <c r="AT10" s="41"/>
      <c r="AU10" s="31" t="e">
        <f t="shared" si="38"/>
        <v>#DIV/0!</v>
      </c>
      <c r="AV10" s="31" t="e">
        <f t="shared" si="39"/>
        <v>#DIV/0!</v>
      </c>
      <c r="AW10" s="39" t="e">
        <f t="shared" si="40"/>
        <v>#DIV/0!</v>
      </c>
      <c r="AX10" s="40" t="e">
        <f t="shared" si="41"/>
        <v>#DIV/0!</v>
      </c>
      <c r="AY10" s="41"/>
      <c r="AZ10" s="31" t="e">
        <f t="shared" si="42"/>
        <v>#DIV/0!</v>
      </c>
      <c r="BA10" s="31" t="e">
        <f t="shared" si="43"/>
        <v>#DIV/0!</v>
      </c>
      <c r="BB10" s="39" t="e">
        <f t="shared" si="44"/>
        <v>#DIV/0!</v>
      </c>
      <c r="BC10" s="40" t="e">
        <f t="shared" si="45"/>
        <v>#DIV/0!</v>
      </c>
      <c r="BD10" s="41"/>
      <c r="BE10" s="31" t="e">
        <f t="shared" si="46"/>
        <v>#DIV/0!</v>
      </c>
      <c r="BF10" s="31" t="e">
        <f t="shared" si="47"/>
        <v>#DIV/0!</v>
      </c>
      <c r="BG10" s="39" t="e">
        <f t="shared" si="48"/>
        <v>#DIV/0!</v>
      </c>
      <c r="BH10" s="40" t="e">
        <f t="shared" si="49"/>
        <v>#DIV/0!</v>
      </c>
      <c r="BI10" s="34"/>
      <c r="BJ10" s="31" t="e">
        <f t="shared" si="50"/>
        <v>#DIV/0!</v>
      </c>
      <c r="BK10" s="31" t="e">
        <f t="shared" si="51"/>
        <v>#DIV/0!</v>
      </c>
      <c r="BL10" s="32" t="e">
        <f t="shared" si="69"/>
        <v>#DIV/0!</v>
      </c>
      <c r="BM10" s="33" t="e">
        <f t="shared" si="52"/>
        <v>#DIV/0!</v>
      </c>
      <c r="BN10" s="34"/>
      <c r="BO10" s="31" t="e">
        <f t="shared" si="53"/>
        <v>#DIV/0!</v>
      </c>
      <c r="BP10" s="31" t="e">
        <f t="shared" si="54"/>
        <v>#DIV/0!</v>
      </c>
      <c r="BQ10" s="32" t="e">
        <f t="shared" si="55"/>
        <v>#DIV/0!</v>
      </c>
      <c r="BR10" s="33" t="e">
        <f t="shared" si="56"/>
        <v>#DIV/0!</v>
      </c>
      <c r="BS10" s="34"/>
      <c r="BT10" s="31" t="e">
        <f t="shared" si="57"/>
        <v>#DIV/0!</v>
      </c>
      <c r="BU10" s="31" t="e">
        <f t="shared" si="58"/>
        <v>#DIV/0!</v>
      </c>
      <c r="BV10" s="32" t="e">
        <f t="shared" si="59"/>
        <v>#DIV/0!</v>
      </c>
      <c r="BW10" s="33" t="e">
        <f t="shared" si="60"/>
        <v>#DIV/0!</v>
      </c>
      <c r="BX10" s="42"/>
      <c r="BY10" s="31" t="e">
        <f t="shared" si="61"/>
        <v>#DIV/0!</v>
      </c>
      <c r="BZ10" s="31" t="e">
        <f t="shared" si="62"/>
        <v>#DIV/0!</v>
      </c>
      <c r="CA10" s="32" t="e">
        <f t="shared" si="63"/>
        <v>#DIV/0!</v>
      </c>
      <c r="CB10" s="33" t="e">
        <f t="shared" si="64"/>
        <v>#DIV/0!</v>
      </c>
      <c r="CD10" s="31" t="e">
        <f t="shared" si="65"/>
        <v>#DIV/0!</v>
      </c>
      <c r="CE10" s="31" t="e">
        <f t="shared" si="66"/>
        <v>#DIV/0!</v>
      </c>
      <c r="CF10" s="32" t="e">
        <f t="shared" si="67"/>
        <v>#DIV/0!</v>
      </c>
      <c r="CG10" s="33" t="e">
        <f t="shared" si="68"/>
        <v>#DIV/0!</v>
      </c>
    </row>
    <row r="11" spans="2:85" ht="12.75" customHeight="1">
      <c r="B11" s="26">
        <f>'répartition délégués'!C16</f>
        <v>0</v>
      </c>
      <c r="C11" s="27" t="e">
        <f t="shared" si="0"/>
        <v>#DIV/0!</v>
      </c>
      <c r="D11" s="28" t="e">
        <f t="shared" si="1"/>
        <v>#DIV/0!</v>
      </c>
      <c r="E11" s="29" t="e">
        <f t="shared" si="2"/>
        <v>#DIV/0!</v>
      </c>
      <c r="F11" s="30" t="e">
        <f t="shared" si="3"/>
        <v>#DIV/0!</v>
      </c>
      <c r="G11" s="31" t="e">
        <f t="shared" si="4"/>
        <v>#DIV/0!</v>
      </c>
      <c r="H11" s="31" t="e">
        <f t="shared" si="5"/>
        <v>#DIV/0!</v>
      </c>
      <c r="I11" s="32" t="e">
        <f t="shared" si="6"/>
        <v>#DIV/0!</v>
      </c>
      <c r="J11" s="33" t="e">
        <f t="shared" si="7"/>
        <v>#DIV/0!</v>
      </c>
      <c r="K11" s="34" t="e">
        <f t="shared" si="8"/>
        <v>#DIV/0!</v>
      </c>
      <c r="L11" s="31" t="e">
        <f t="shared" si="9"/>
        <v>#DIV/0!</v>
      </c>
      <c r="M11" s="31" t="e">
        <f t="shared" si="10"/>
        <v>#DIV/0!</v>
      </c>
      <c r="N11" s="32" t="e">
        <f t="shared" si="11"/>
        <v>#DIV/0!</v>
      </c>
      <c r="O11" s="33" t="e">
        <f t="shared" si="12"/>
        <v>#DIV/0!</v>
      </c>
      <c r="P11" s="34"/>
      <c r="Q11" s="31" t="e">
        <f t="shared" si="13"/>
        <v>#DIV/0!</v>
      </c>
      <c r="R11" s="31" t="e">
        <f t="shared" si="14"/>
        <v>#DIV/0!</v>
      </c>
      <c r="S11" s="32" t="e">
        <f t="shared" si="15"/>
        <v>#DIV/0!</v>
      </c>
      <c r="T11" s="33" t="e">
        <f t="shared" si="16"/>
        <v>#DIV/0!</v>
      </c>
      <c r="U11" s="34"/>
      <c r="V11" s="31" t="e">
        <f t="shared" si="17"/>
        <v>#DIV/0!</v>
      </c>
      <c r="W11" s="31" t="e">
        <f t="shared" si="18"/>
        <v>#DIV/0!</v>
      </c>
      <c r="X11" s="32" t="e">
        <f t="shared" si="19"/>
        <v>#DIV/0!</v>
      </c>
      <c r="Y11" s="33" t="e">
        <f t="shared" si="20"/>
        <v>#DIV/0!</v>
      </c>
      <c r="Z11" s="34"/>
      <c r="AA11" s="31" t="e">
        <f t="shared" si="21"/>
        <v>#DIV/0!</v>
      </c>
      <c r="AB11" s="31" t="e">
        <f t="shared" si="22"/>
        <v>#DIV/0!</v>
      </c>
      <c r="AC11" s="32" t="e">
        <f t="shared" si="23"/>
        <v>#DIV/0!</v>
      </c>
      <c r="AD11" s="33" t="e">
        <f t="shared" si="24"/>
        <v>#DIV/0!</v>
      </c>
      <c r="AE11" s="34"/>
      <c r="AF11" s="31" t="e">
        <f t="shared" si="25"/>
        <v>#DIV/0!</v>
      </c>
      <c r="AG11" s="31" t="e">
        <f t="shared" si="26"/>
        <v>#DIV/0!</v>
      </c>
      <c r="AH11" s="32" t="e">
        <f t="shared" si="27"/>
        <v>#DIV/0!</v>
      </c>
      <c r="AI11" s="33" t="e">
        <f t="shared" si="28"/>
        <v>#DIV/0!</v>
      </c>
      <c r="AJ11" s="35" t="e">
        <f t="shared" si="29"/>
        <v>#DIV/0!</v>
      </c>
      <c r="AK11" s="36" t="e">
        <f t="shared" si="30"/>
        <v>#DIV/0!</v>
      </c>
      <c r="AL11" s="36" t="e">
        <f t="shared" si="31"/>
        <v>#DIV/0!</v>
      </c>
      <c r="AM11" s="37" t="e">
        <f t="shared" si="32"/>
        <v>#DIV/0!</v>
      </c>
      <c r="AN11" s="38" t="e">
        <f t="shared" si="33"/>
        <v>#DIV/0!</v>
      </c>
      <c r="AO11" s="34"/>
      <c r="AP11" s="31" t="e">
        <f t="shared" si="34"/>
        <v>#DIV/0!</v>
      </c>
      <c r="AQ11" s="31" t="e">
        <f t="shared" si="35"/>
        <v>#DIV/0!</v>
      </c>
      <c r="AR11" s="39" t="e">
        <f t="shared" si="36"/>
        <v>#DIV/0!</v>
      </c>
      <c r="AS11" s="40" t="e">
        <f t="shared" si="37"/>
        <v>#DIV/0!</v>
      </c>
      <c r="AT11" s="41"/>
      <c r="AU11" s="31" t="e">
        <f t="shared" si="38"/>
        <v>#DIV/0!</v>
      </c>
      <c r="AV11" s="31" t="e">
        <f t="shared" si="39"/>
        <v>#DIV/0!</v>
      </c>
      <c r="AW11" s="39" t="e">
        <f t="shared" si="40"/>
        <v>#DIV/0!</v>
      </c>
      <c r="AX11" s="40" t="e">
        <f t="shared" si="41"/>
        <v>#DIV/0!</v>
      </c>
      <c r="AY11" s="41"/>
      <c r="AZ11" s="31" t="e">
        <f t="shared" si="42"/>
        <v>#DIV/0!</v>
      </c>
      <c r="BA11" s="31" t="e">
        <f t="shared" si="43"/>
        <v>#DIV/0!</v>
      </c>
      <c r="BB11" s="39" t="e">
        <f t="shared" si="44"/>
        <v>#DIV/0!</v>
      </c>
      <c r="BC11" s="40" t="e">
        <f t="shared" si="45"/>
        <v>#DIV/0!</v>
      </c>
      <c r="BD11" s="41"/>
      <c r="BE11" s="31" t="e">
        <f t="shared" si="46"/>
        <v>#DIV/0!</v>
      </c>
      <c r="BF11" s="31" t="e">
        <f t="shared" si="47"/>
        <v>#DIV/0!</v>
      </c>
      <c r="BG11" s="39" t="e">
        <f t="shared" si="48"/>
        <v>#DIV/0!</v>
      </c>
      <c r="BH11" s="40" t="e">
        <f t="shared" si="49"/>
        <v>#DIV/0!</v>
      </c>
      <c r="BI11" s="34"/>
      <c r="BJ11" s="31" t="e">
        <f t="shared" si="50"/>
        <v>#DIV/0!</v>
      </c>
      <c r="BK11" s="31" t="e">
        <f t="shared" si="51"/>
        <v>#DIV/0!</v>
      </c>
      <c r="BL11" s="32" t="e">
        <f t="shared" si="69"/>
        <v>#DIV/0!</v>
      </c>
      <c r="BM11" s="33" t="e">
        <f t="shared" si="52"/>
        <v>#DIV/0!</v>
      </c>
      <c r="BN11" s="34"/>
      <c r="BO11" s="31" t="e">
        <f t="shared" si="53"/>
        <v>#DIV/0!</v>
      </c>
      <c r="BP11" s="31" t="e">
        <f t="shared" si="54"/>
        <v>#DIV/0!</v>
      </c>
      <c r="BQ11" s="32" t="e">
        <f t="shared" si="55"/>
        <v>#DIV/0!</v>
      </c>
      <c r="BR11" s="33" t="e">
        <f t="shared" si="56"/>
        <v>#DIV/0!</v>
      </c>
      <c r="BS11" s="34"/>
      <c r="BT11" s="31" t="e">
        <f t="shared" si="57"/>
        <v>#DIV/0!</v>
      </c>
      <c r="BU11" s="31" t="e">
        <f t="shared" si="58"/>
        <v>#DIV/0!</v>
      </c>
      <c r="BV11" s="32" t="e">
        <f t="shared" si="59"/>
        <v>#DIV/0!</v>
      </c>
      <c r="BW11" s="33" t="e">
        <f t="shared" si="60"/>
        <v>#DIV/0!</v>
      </c>
      <c r="BX11" s="42"/>
      <c r="BY11" s="31" t="e">
        <f t="shared" si="61"/>
        <v>#DIV/0!</v>
      </c>
      <c r="BZ11" s="31" t="e">
        <f t="shared" si="62"/>
        <v>#DIV/0!</v>
      </c>
      <c r="CA11" s="32" t="e">
        <f t="shared" si="63"/>
        <v>#DIV/0!</v>
      </c>
      <c r="CB11" s="33" t="e">
        <f t="shared" si="64"/>
        <v>#DIV/0!</v>
      </c>
      <c r="CD11" s="31" t="e">
        <f t="shared" si="65"/>
        <v>#DIV/0!</v>
      </c>
      <c r="CE11" s="31" t="e">
        <f t="shared" si="66"/>
        <v>#DIV/0!</v>
      </c>
      <c r="CF11" s="32" t="e">
        <f t="shared" si="67"/>
        <v>#DIV/0!</v>
      </c>
      <c r="CG11" s="33" t="e">
        <f t="shared" si="68"/>
        <v>#DIV/0!</v>
      </c>
    </row>
    <row r="12" spans="2:85" ht="12.75" customHeight="1">
      <c r="B12" s="26">
        <f>'répartition délégués'!C17</f>
        <v>0</v>
      </c>
      <c r="C12" s="27" t="e">
        <f t="shared" si="0"/>
        <v>#DIV/0!</v>
      </c>
      <c r="D12" s="28" t="e">
        <f t="shared" si="1"/>
        <v>#DIV/0!</v>
      </c>
      <c r="E12" s="29" t="e">
        <f t="shared" si="2"/>
        <v>#DIV/0!</v>
      </c>
      <c r="F12" s="30" t="e">
        <f t="shared" si="3"/>
        <v>#DIV/0!</v>
      </c>
      <c r="G12" s="31" t="e">
        <f t="shared" si="4"/>
        <v>#DIV/0!</v>
      </c>
      <c r="H12" s="31" t="e">
        <f t="shared" si="5"/>
        <v>#DIV/0!</v>
      </c>
      <c r="I12" s="32" t="e">
        <f t="shared" si="6"/>
        <v>#DIV/0!</v>
      </c>
      <c r="J12" s="33" t="e">
        <f t="shared" si="7"/>
        <v>#DIV/0!</v>
      </c>
      <c r="K12" s="34" t="e">
        <f t="shared" si="8"/>
        <v>#DIV/0!</v>
      </c>
      <c r="L12" s="31" t="e">
        <f t="shared" si="9"/>
        <v>#DIV/0!</v>
      </c>
      <c r="M12" s="31" t="e">
        <f t="shared" si="10"/>
        <v>#DIV/0!</v>
      </c>
      <c r="N12" s="32" t="e">
        <f t="shared" si="11"/>
        <v>#DIV/0!</v>
      </c>
      <c r="O12" s="33" t="e">
        <f t="shared" si="12"/>
        <v>#DIV/0!</v>
      </c>
      <c r="P12" s="34"/>
      <c r="Q12" s="31" t="e">
        <f t="shared" si="13"/>
        <v>#DIV/0!</v>
      </c>
      <c r="R12" s="31" t="e">
        <f t="shared" si="14"/>
        <v>#DIV/0!</v>
      </c>
      <c r="S12" s="32" t="e">
        <f t="shared" si="15"/>
        <v>#DIV/0!</v>
      </c>
      <c r="T12" s="33" t="e">
        <f t="shared" si="16"/>
        <v>#DIV/0!</v>
      </c>
      <c r="U12" s="34"/>
      <c r="V12" s="31" t="e">
        <f t="shared" si="17"/>
        <v>#DIV/0!</v>
      </c>
      <c r="W12" s="31" t="e">
        <f t="shared" si="18"/>
        <v>#DIV/0!</v>
      </c>
      <c r="X12" s="32" t="e">
        <f t="shared" si="19"/>
        <v>#DIV/0!</v>
      </c>
      <c r="Y12" s="33" t="e">
        <f t="shared" si="20"/>
        <v>#DIV/0!</v>
      </c>
      <c r="Z12" s="34"/>
      <c r="AA12" s="31" t="e">
        <f t="shared" si="21"/>
        <v>#DIV/0!</v>
      </c>
      <c r="AB12" s="31" t="e">
        <f t="shared" si="22"/>
        <v>#DIV/0!</v>
      </c>
      <c r="AC12" s="32" t="e">
        <f t="shared" si="23"/>
        <v>#DIV/0!</v>
      </c>
      <c r="AD12" s="33" t="e">
        <f t="shared" si="24"/>
        <v>#DIV/0!</v>
      </c>
      <c r="AE12" s="34"/>
      <c r="AF12" s="31" t="e">
        <f t="shared" si="25"/>
        <v>#DIV/0!</v>
      </c>
      <c r="AG12" s="31" t="e">
        <f t="shared" si="26"/>
        <v>#DIV/0!</v>
      </c>
      <c r="AH12" s="32" t="e">
        <f t="shared" si="27"/>
        <v>#DIV/0!</v>
      </c>
      <c r="AI12" s="33" t="e">
        <f t="shared" si="28"/>
        <v>#DIV/0!</v>
      </c>
      <c r="AJ12" s="35" t="e">
        <f t="shared" si="29"/>
        <v>#DIV/0!</v>
      </c>
      <c r="AK12" s="36" t="e">
        <f t="shared" si="30"/>
        <v>#DIV/0!</v>
      </c>
      <c r="AL12" s="36" t="e">
        <f t="shared" si="31"/>
        <v>#DIV/0!</v>
      </c>
      <c r="AM12" s="37" t="e">
        <f t="shared" si="32"/>
        <v>#DIV/0!</v>
      </c>
      <c r="AN12" s="38" t="e">
        <f t="shared" si="33"/>
        <v>#DIV/0!</v>
      </c>
      <c r="AO12" s="34"/>
      <c r="AP12" s="31" t="e">
        <f t="shared" si="34"/>
        <v>#DIV/0!</v>
      </c>
      <c r="AQ12" s="31" t="e">
        <f t="shared" si="35"/>
        <v>#DIV/0!</v>
      </c>
      <c r="AR12" s="39" t="e">
        <f t="shared" si="36"/>
        <v>#DIV/0!</v>
      </c>
      <c r="AS12" s="40" t="e">
        <f t="shared" si="37"/>
        <v>#DIV/0!</v>
      </c>
      <c r="AT12" s="41"/>
      <c r="AU12" s="31" t="e">
        <f t="shared" si="38"/>
        <v>#DIV/0!</v>
      </c>
      <c r="AV12" s="31" t="e">
        <f t="shared" si="39"/>
        <v>#DIV/0!</v>
      </c>
      <c r="AW12" s="39" t="e">
        <f t="shared" si="40"/>
        <v>#DIV/0!</v>
      </c>
      <c r="AX12" s="40" t="e">
        <f t="shared" si="41"/>
        <v>#DIV/0!</v>
      </c>
      <c r="AY12" s="41"/>
      <c r="AZ12" s="31" t="e">
        <f t="shared" si="42"/>
        <v>#DIV/0!</v>
      </c>
      <c r="BA12" s="31" t="e">
        <f t="shared" si="43"/>
        <v>#DIV/0!</v>
      </c>
      <c r="BB12" s="39" t="e">
        <f t="shared" si="44"/>
        <v>#DIV/0!</v>
      </c>
      <c r="BC12" s="40" t="e">
        <f t="shared" si="45"/>
        <v>#DIV/0!</v>
      </c>
      <c r="BD12" s="41"/>
      <c r="BE12" s="31" t="e">
        <f t="shared" si="46"/>
        <v>#DIV/0!</v>
      </c>
      <c r="BF12" s="31" t="e">
        <f t="shared" si="47"/>
        <v>#DIV/0!</v>
      </c>
      <c r="BG12" s="39" t="e">
        <f t="shared" si="48"/>
        <v>#DIV/0!</v>
      </c>
      <c r="BH12" s="40" t="e">
        <f t="shared" si="49"/>
        <v>#DIV/0!</v>
      </c>
      <c r="BI12" s="34"/>
      <c r="BJ12" s="31" t="e">
        <f t="shared" si="50"/>
        <v>#DIV/0!</v>
      </c>
      <c r="BK12" s="31" t="e">
        <f t="shared" si="51"/>
        <v>#DIV/0!</v>
      </c>
      <c r="BL12" s="32" t="e">
        <f t="shared" si="69"/>
        <v>#DIV/0!</v>
      </c>
      <c r="BM12" s="33" t="e">
        <f t="shared" si="52"/>
        <v>#DIV/0!</v>
      </c>
      <c r="BN12" s="34"/>
      <c r="BO12" s="31" t="e">
        <f t="shared" si="53"/>
        <v>#DIV/0!</v>
      </c>
      <c r="BP12" s="31" t="e">
        <f t="shared" si="54"/>
        <v>#DIV/0!</v>
      </c>
      <c r="BQ12" s="32" t="e">
        <f t="shared" si="55"/>
        <v>#DIV/0!</v>
      </c>
      <c r="BR12" s="33" t="e">
        <f t="shared" si="56"/>
        <v>#DIV/0!</v>
      </c>
      <c r="BS12" s="34"/>
      <c r="BT12" s="31" t="e">
        <f t="shared" si="57"/>
        <v>#DIV/0!</v>
      </c>
      <c r="BU12" s="31" t="e">
        <f t="shared" si="58"/>
        <v>#DIV/0!</v>
      </c>
      <c r="BV12" s="32" t="e">
        <f t="shared" si="59"/>
        <v>#DIV/0!</v>
      </c>
      <c r="BW12" s="33" t="e">
        <f t="shared" si="60"/>
        <v>#DIV/0!</v>
      </c>
      <c r="BX12" s="42"/>
      <c r="BY12" s="31" t="e">
        <f t="shared" si="61"/>
        <v>#DIV/0!</v>
      </c>
      <c r="BZ12" s="31" t="e">
        <f t="shared" si="62"/>
        <v>#DIV/0!</v>
      </c>
      <c r="CA12" s="32" t="e">
        <f t="shared" si="63"/>
        <v>#DIV/0!</v>
      </c>
      <c r="CB12" s="33" t="e">
        <f t="shared" si="64"/>
        <v>#DIV/0!</v>
      </c>
      <c r="CD12" s="31" t="e">
        <f t="shared" si="65"/>
        <v>#DIV/0!</v>
      </c>
      <c r="CE12" s="31" t="e">
        <f t="shared" si="66"/>
        <v>#DIV/0!</v>
      </c>
      <c r="CF12" s="32" t="e">
        <f t="shared" si="67"/>
        <v>#DIV/0!</v>
      </c>
      <c r="CG12" s="33" t="e">
        <f t="shared" si="68"/>
        <v>#DIV/0!</v>
      </c>
    </row>
    <row r="13" spans="2:85" ht="12.75" customHeight="1">
      <c r="B13" s="26">
        <f>'répartition délégués'!C18</f>
        <v>0</v>
      </c>
      <c r="C13" s="27" t="e">
        <f t="shared" si="0"/>
        <v>#DIV/0!</v>
      </c>
      <c r="D13" s="28" t="e">
        <f t="shared" si="1"/>
        <v>#DIV/0!</v>
      </c>
      <c r="E13" s="29" t="e">
        <f t="shared" si="2"/>
        <v>#DIV/0!</v>
      </c>
      <c r="F13" s="30" t="e">
        <f t="shared" si="3"/>
        <v>#DIV/0!</v>
      </c>
      <c r="G13" s="31" t="e">
        <f t="shared" si="4"/>
        <v>#DIV/0!</v>
      </c>
      <c r="H13" s="31" t="e">
        <f t="shared" si="5"/>
        <v>#DIV/0!</v>
      </c>
      <c r="I13" s="32" t="e">
        <f t="shared" si="6"/>
        <v>#DIV/0!</v>
      </c>
      <c r="J13" s="33" t="e">
        <f t="shared" si="7"/>
        <v>#DIV/0!</v>
      </c>
      <c r="K13" s="34" t="e">
        <f t="shared" si="8"/>
        <v>#DIV/0!</v>
      </c>
      <c r="L13" s="31" t="e">
        <f t="shared" si="9"/>
        <v>#DIV/0!</v>
      </c>
      <c r="M13" s="31" t="e">
        <f t="shared" si="10"/>
        <v>#DIV/0!</v>
      </c>
      <c r="N13" s="32" t="e">
        <f t="shared" si="11"/>
        <v>#DIV/0!</v>
      </c>
      <c r="O13" s="33" t="e">
        <f t="shared" si="12"/>
        <v>#DIV/0!</v>
      </c>
      <c r="P13" s="43"/>
      <c r="Q13" s="31" t="e">
        <f t="shared" si="13"/>
        <v>#DIV/0!</v>
      </c>
      <c r="R13" s="31" t="e">
        <f t="shared" si="14"/>
        <v>#DIV/0!</v>
      </c>
      <c r="S13" s="32" t="e">
        <f t="shared" si="15"/>
        <v>#DIV/0!</v>
      </c>
      <c r="T13" s="33" t="e">
        <f t="shared" si="16"/>
        <v>#DIV/0!</v>
      </c>
      <c r="U13" s="34"/>
      <c r="V13" s="31" t="e">
        <f t="shared" si="17"/>
        <v>#DIV/0!</v>
      </c>
      <c r="W13" s="31" t="e">
        <f t="shared" si="18"/>
        <v>#DIV/0!</v>
      </c>
      <c r="X13" s="32" t="e">
        <f t="shared" si="19"/>
        <v>#DIV/0!</v>
      </c>
      <c r="Y13" s="33" t="e">
        <f t="shared" si="20"/>
        <v>#DIV/0!</v>
      </c>
      <c r="Z13" s="34"/>
      <c r="AA13" s="31" t="e">
        <f t="shared" si="21"/>
        <v>#DIV/0!</v>
      </c>
      <c r="AB13" s="31" t="e">
        <f t="shared" si="22"/>
        <v>#DIV/0!</v>
      </c>
      <c r="AC13" s="32" t="e">
        <f t="shared" si="23"/>
        <v>#DIV/0!</v>
      </c>
      <c r="AD13" s="33" t="e">
        <f t="shared" si="24"/>
        <v>#DIV/0!</v>
      </c>
      <c r="AE13" s="34"/>
      <c r="AF13" s="31" t="e">
        <f t="shared" si="25"/>
        <v>#DIV/0!</v>
      </c>
      <c r="AG13" s="31" t="e">
        <f t="shared" si="26"/>
        <v>#DIV/0!</v>
      </c>
      <c r="AH13" s="32" t="e">
        <f t="shared" si="27"/>
        <v>#DIV/0!</v>
      </c>
      <c r="AI13" s="33" t="e">
        <f t="shared" si="28"/>
        <v>#DIV/0!</v>
      </c>
      <c r="AJ13" s="35" t="e">
        <f t="shared" si="29"/>
        <v>#DIV/0!</v>
      </c>
      <c r="AK13" s="36" t="e">
        <f t="shared" si="30"/>
        <v>#DIV/0!</v>
      </c>
      <c r="AL13" s="36" t="e">
        <f t="shared" si="31"/>
        <v>#DIV/0!</v>
      </c>
      <c r="AM13" s="37" t="e">
        <f t="shared" si="32"/>
        <v>#DIV/0!</v>
      </c>
      <c r="AN13" s="38" t="e">
        <f t="shared" si="33"/>
        <v>#DIV/0!</v>
      </c>
      <c r="AO13" s="34"/>
      <c r="AP13" s="31" t="e">
        <f t="shared" si="34"/>
        <v>#DIV/0!</v>
      </c>
      <c r="AQ13" s="31" t="e">
        <f t="shared" si="35"/>
        <v>#DIV/0!</v>
      </c>
      <c r="AR13" s="39" t="e">
        <f t="shared" si="36"/>
        <v>#DIV/0!</v>
      </c>
      <c r="AS13" s="40" t="e">
        <f t="shared" si="37"/>
        <v>#DIV/0!</v>
      </c>
      <c r="AT13" s="41"/>
      <c r="AU13" s="31" t="e">
        <f t="shared" si="38"/>
        <v>#DIV/0!</v>
      </c>
      <c r="AV13" s="31" t="e">
        <f t="shared" si="39"/>
        <v>#DIV/0!</v>
      </c>
      <c r="AW13" s="39" t="e">
        <f t="shared" si="40"/>
        <v>#DIV/0!</v>
      </c>
      <c r="AX13" s="40" t="e">
        <f t="shared" si="41"/>
        <v>#DIV/0!</v>
      </c>
      <c r="AY13" s="41"/>
      <c r="AZ13" s="31" t="e">
        <f t="shared" si="42"/>
        <v>#DIV/0!</v>
      </c>
      <c r="BA13" s="31" t="e">
        <f t="shared" si="43"/>
        <v>#DIV/0!</v>
      </c>
      <c r="BB13" s="39" t="e">
        <f t="shared" si="44"/>
        <v>#DIV/0!</v>
      </c>
      <c r="BC13" s="40" t="e">
        <f t="shared" si="45"/>
        <v>#DIV/0!</v>
      </c>
      <c r="BD13" s="41"/>
      <c r="BE13" s="31" t="e">
        <f t="shared" si="46"/>
        <v>#DIV/0!</v>
      </c>
      <c r="BF13" s="31" t="e">
        <f t="shared" si="47"/>
        <v>#DIV/0!</v>
      </c>
      <c r="BG13" s="39" t="e">
        <f t="shared" si="48"/>
        <v>#DIV/0!</v>
      </c>
      <c r="BH13" s="40" t="e">
        <f t="shared" si="49"/>
        <v>#DIV/0!</v>
      </c>
      <c r="BI13" s="34"/>
      <c r="BJ13" s="31" t="e">
        <f t="shared" si="50"/>
        <v>#DIV/0!</v>
      </c>
      <c r="BK13" s="31" t="e">
        <f t="shared" si="51"/>
        <v>#DIV/0!</v>
      </c>
      <c r="BL13" s="32" t="e">
        <f t="shared" si="69"/>
        <v>#DIV/0!</v>
      </c>
      <c r="BM13" s="33" t="e">
        <f t="shared" si="52"/>
        <v>#DIV/0!</v>
      </c>
      <c r="BN13" s="34"/>
      <c r="BO13" s="31" t="e">
        <f t="shared" si="53"/>
        <v>#DIV/0!</v>
      </c>
      <c r="BP13" s="31" t="e">
        <f t="shared" si="54"/>
        <v>#DIV/0!</v>
      </c>
      <c r="BQ13" s="32" t="e">
        <f t="shared" si="55"/>
        <v>#DIV/0!</v>
      </c>
      <c r="BR13" s="33" t="e">
        <f t="shared" si="56"/>
        <v>#DIV/0!</v>
      </c>
      <c r="BS13" s="34"/>
      <c r="BT13" s="31" t="e">
        <f t="shared" si="57"/>
        <v>#DIV/0!</v>
      </c>
      <c r="BU13" s="31" t="e">
        <f t="shared" si="58"/>
        <v>#DIV/0!</v>
      </c>
      <c r="BV13" s="32" t="e">
        <f t="shared" si="59"/>
        <v>#DIV/0!</v>
      </c>
      <c r="BW13" s="33" t="e">
        <f t="shared" si="60"/>
        <v>#DIV/0!</v>
      </c>
      <c r="BX13" s="42"/>
      <c r="BY13" s="31" t="e">
        <f t="shared" si="61"/>
        <v>#DIV/0!</v>
      </c>
      <c r="BZ13" s="31" t="e">
        <f t="shared" si="62"/>
        <v>#DIV/0!</v>
      </c>
      <c r="CA13" s="32" t="e">
        <f t="shared" si="63"/>
        <v>#DIV/0!</v>
      </c>
      <c r="CB13" s="33" t="e">
        <f t="shared" si="64"/>
        <v>#DIV/0!</v>
      </c>
      <c r="CD13" s="31" t="e">
        <f t="shared" si="65"/>
        <v>#DIV/0!</v>
      </c>
      <c r="CE13" s="31" t="e">
        <f t="shared" si="66"/>
        <v>#DIV/0!</v>
      </c>
      <c r="CF13" s="32" t="e">
        <f t="shared" si="67"/>
        <v>#DIV/0!</v>
      </c>
      <c r="CG13" s="33" t="e">
        <f t="shared" si="68"/>
        <v>#DIV/0!</v>
      </c>
    </row>
    <row r="14" spans="2:85" ht="12.75" customHeight="1">
      <c r="B14" s="26">
        <f>'répartition délégués'!C19</f>
        <v>0</v>
      </c>
      <c r="C14" s="27" t="e">
        <f t="shared" si="0"/>
        <v>#DIV/0!</v>
      </c>
      <c r="D14" s="28" t="e">
        <f t="shared" si="1"/>
        <v>#DIV/0!</v>
      </c>
      <c r="E14" s="29" t="e">
        <f t="shared" si="2"/>
        <v>#DIV/0!</v>
      </c>
      <c r="F14" s="30" t="e">
        <f t="shared" si="3"/>
        <v>#DIV/0!</v>
      </c>
      <c r="G14" s="31" t="e">
        <f t="shared" si="4"/>
        <v>#DIV/0!</v>
      </c>
      <c r="H14" s="31" t="e">
        <f t="shared" si="5"/>
        <v>#DIV/0!</v>
      </c>
      <c r="I14" s="32" t="e">
        <f t="shared" si="6"/>
        <v>#DIV/0!</v>
      </c>
      <c r="J14" s="33" t="e">
        <f t="shared" si="7"/>
        <v>#DIV/0!</v>
      </c>
      <c r="K14" s="34" t="e">
        <f t="shared" si="8"/>
        <v>#DIV/0!</v>
      </c>
      <c r="L14" s="31" t="e">
        <f t="shared" si="9"/>
        <v>#DIV/0!</v>
      </c>
      <c r="M14" s="31" t="e">
        <f t="shared" si="10"/>
        <v>#DIV/0!</v>
      </c>
      <c r="N14" s="32" t="e">
        <f t="shared" si="11"/>
        <v>#DIV/0!</v>
      </c>
      <c r="O14" s="33" t="e">
        <f t="shared" si="12"/>
        <v>#DIV/0!</v>
      </c>
      <c r="P14" s="43"/>
      <c r="Q14" s="31" t="e">
        <f t="shared" si="13"/>
        <v>#DIV/0!</v>
      </c>
      <c r="R14" s="31" t="e">
        <f t="shared" si="14"/>
        <v>#DIV/0!</v>
      </c>
      <c r="S14" s="32" t="e">
        <f t="shared" si="15"/>
        <v>#DIV/0!</v>
      </c>
      <c r="T14" s="33" t="e">
        <f t="shared" si="16"/>
        <v>#DIV/0!</v>
      </c>
      <c r="U14" s="34"/>
      <c r="V14" s="31" t="e">
        <f t="shared" si="17"/>
        <v>#DIV/0!</v>
      </c>
      <c r="W14" s="31" t="e">
        <f t="shared" si="18"/>
        <v>#DIV/0!</v>
      </c>
      <c r="X14" s="32" t="e">
        <f t="shared" si="19"/>
        <v>#DIV/0!</v>
      </c>
      <c r="Y14" s="33" t="e">
        <f t="shared" si="20"/>
        <v>#DIV/0!</v>
      </c>
      <c r="Z14" s="34"/>
      <c r="AA14" s="31" t="e">
        <f t="shared" si="21"/>
        <v>#DIV/0!</v>
      </c>
      <c r="AB14" s="31" t="e">
        <f t="shared" si="22"/>
        <v>#DIV/0!</v>
      </c>
      <c r="AC14" s="32" t="e">
        <f t="shared" si="23"/>
        <v>#DIV/0!</v>
      </c>
      <c r="AD14" s="33" t="e">
        <f t="shared" si="24"/>
        <v>#DIV/0!</v>
      </c>
      <c r="AE14" s="34"/>
      <c r="AF14" s="31" t="e">
        <f t="shared" si="25"/>
        <v>#DIV/0!</v>
      </c>
      <c r="AG14" s="31" t="e">
        <f t="shared" si="26"/>
        <v>#DIV/0!</v>
      </c>
      <c r="AH14" s="32" t="e">
        <f t="shared" si="27"/>
        <v>#DIV/0!</v>
      </c>
      <c r="AI14" s="33" t="e">
        <f t="shared" si="28"/>
        <v>#DIV/0!</v>
      </c>
      <c r="AJ14" s="35" t="e">
        <f t="shared" si="29"/>
        <v>#DIV/0!</v>
      </c>
      <c r="AK14" s="36" t="e">
        <f t="shared" si="30"/>
        <v>#DIV/0!</v>
      </c>
      <c r="AL14" s="36" t="e">
        <f t="shared" si="31"/>
        <v>#DIV/0!</v>
      </c>
      <c r="AM14" s="37" t="e">
        <f t="shared" si="32"/>
        <v>#DIV/0!</v>
      </c>
      <c r="AN14" s="38" t="e">
        <f t="shared" si="33"/>
        <v>#DIV/0!</v>
      </c>
      <c r="AO14" s="34"/>
      <c r="AP14" s="31" t="e">
        <f t="shared" si="34"/>
        <v>#DIV/0!</v>
      </c>
      <c r="AQ14" s="31" t="e">
        <f t="shared" si="35"/>
        <v>#DIV/0!</v>
      </c>
      <c r="AR14" s="39" t="e">
        <f t="shared" si="36"/>
        <v>#DIV/0!</v>
      </c>
      <c r="AS14" s="40" t="e">
        <f t="shared" si="37"/>
        <v>#DIV/0!</v>
      </c>
      <c r="AT14" s="41"/>
      <c r="AU14" s="31" t="e">
        <f t="shared" si="38"/>
        <v>#DIV/0!</v>
      </c>
      <c r="AV14" s="31" t="e">
        <f t="shared" si="39"/>
        <v>#DIV/0!</v>
      </c>
      <c r="AW14" s="39" t="e">
        <f t="shared" si="40"/>
        <v>#DIV/0!</v>
      </c>
      <c r="AX14" s="40" t="e">
        <f t="shared" si="41"/>
        <v>#DIV/0!</v>
      </c>
      <c r="AY14" s="41"/>
      <c r="AZ14" s="31" t="e">
        <f t="shared" si="42"/>
        <v>#DIV/0!</v>
      </c>
      <c r="BA14" s="31" t="e">
        <f t="shared" si="43"/>
        <v>#DIV/0!</v>
      </c>
      <c r="BB14" s="39" t="e">
        <f t="shared" si="44"/>
        <v>#DIV/0!</v>
      </c>
      <c r="BC14" s="40" t="e">
        <f t="shared" si="45"/>
        <v>#DIV/0!</v>
      </c>
      <c r="BD14" s="41"/>
      <c r="BE14" s="31" t="e">
        <f t="shared" si="46"/>
        <v>#DIV/0!</v>
      </c>
      <c r="BF14" s="31" t="e">
        <f t="shared" si="47"/>
        <v>#DIV/0!</v>
      </c>
      <c r="BG14" s="39" t="e">
        <f t="shared" si="48"/>
        <v>#DIV/0!</v>
      </c>
      <c r="BH14" s="40" t="e">
        <f t="shared" si="49"/>
        <v>#DIV/0!</v>
      </c>
      <c r="BI14" s="34"/>
      <c r="BJ14" s="31" t="e">
        <f t="shared" si="50"/>
        <v>#DIV/0!</v>
      </c>
      <c r="BK14" s="31" t="e">
        <f t="shared" si="51"/>
        <v>#DIV/0!</v>
      </c>
      <c r="BL14" s="32" t="e">
        <f t="shared" si="69"/>
        <v>#DIV/0!</v>
      </c>
      <c r="BM14" s="33" t="e">
        <f t="shared" si="52"/>
        <v>#DIV/0!</v>
      </c>
      <c r="BN14" s="34"/>
      <c r="BO14" s="31" t="e">
        <f t="shared" si="53"/>
        <v>#DIV/0!</v>
      </c>
      <c r="BP14" s="31" t="e">
        <f t="shared" si="54"/>
        <v>#DIV/0!</v>
      </c>
      <c r="BQ14" s="32" t="e">
        <f t="shared" si="55"/>
        <v>#DIV/0!</v>
      </c>
      <c r="BR14" s="33" t="e">
        <f t="shared" si="56"/>
        <v>#DIV/0!</v>
      </c>
      <c r="BS14" s="34"/>
      <c r="BT14" s="31" t="e">
        <f t="shared" si="57"/>
        <v>#DIV/0!</v>
      </c>
      <c r="BU14" s="31" t="e">
        <f t="shared" si="58"/>
        <v>#DIV/0!</v>
      </c>
      <c r="BV14" s="32" t="e">
        <f t="shared" si="59"/>
        <v>#DIV/0!</v>
      </c>
      <c r="BW14" s="33" t="e">
        <f t="shared" si="60"/>
        <v>#DIV/0!</v>
      </c>
      <c r="BX14" s="42"/>
      <c r="BY14" s="31" t="e">
        <f t="shared" si="61"/>
        <v>#DIV/0!</v>
      </c>
      <c r="BZ14" s="31" t="e">
        <f t="shared" si="62"/>
        <v>#DIV/0!</v>
      </c>
      <c r="CA14" s="32" t="e">
        <f t="shared" si="63"/>
        <v>#DIV/0!</v>
      </c>
      <c r="CB14" s="33" t="e">
        <f t="shared" si="64"/>
        <v>#DIV/0!</v>
      </c>
      <c r="CD14" s="31" t="e">
        <f t="shared" si="65"/>
        <v>#DIV/0!</v>
      </c>
      <c r="CE14" s="31" t="e">
        <f t="shared" si="66"/>
        <v>#DIV/0!</v>
      </c>
      <c r="CF14" s="32" t="e">
        <f t="shared" si="67"/>
        <v>#DIV/0!</v>
      </c>
      <c r="CG14" s="33" t="e">
        <f t="shared" si="68"/>
        <v>#DIV/0!</v>
      </c>
    </row>
    <row r="15" spans="2:85" ht="12.75" customHeight="1">
      <c r="B15" s="26">
        <f>'répartition délégués'!C20</f>
        <v>0</v>
      </c>
      <c r="C15" s="27" t="e">
        <f t="shared" si="0"/>
        <v>#DIV/0!</v>
      </c>
      <c r="D15" s="28" t="e">
        <f t="shared" si="1"/>
        <v>#DIV/0!</v>
      </c>
      <c r="E15" s="29" t="e">
        <f t="shared" si="2"/>
        <v>#DIV/0!</v>
      </c>
      <c r="F15" s="30" t="e">
        <f t="shared" si="3"/>
        <v>#DIV/0!</v>
      </c>
      <c r="G15" s="31" t="e">
        <f t="shared" si="4"/>
        <v>#DIV/0!</v>
      </c>
      <c r="H15" s="31" t="e">
        <f t="shared" si="5"/>
        <v>#DIV/0!</v>
      </c>
      <c r="I15" s="32" t="e">
        <f t="shared" si="6"/>
        <v>#DIV/0!</v>
      </c>
      <c r="J15" s="33" t="e">
        <f t="shared" si="7"/>
        <v>#DIV/0!</v>
      </c>
      <c r="K15" s="34" t="e">
        <f t="shared" si="8"/>
        <v>#DIV/0!</v>
      </c>
      <c r="L15" s="31" t="e">
        <f t="shared" si="9"/>
        <v>#DIV/0!</v>
      </c>
      <c r="M15" s="31" t="e">
        <f t="shared" si="10"/>
        <v>#DIV/0!</v>
      </c>
      <c r="N15" s="32" t="e">
        <f t="shared" si="11"/>
        <v>#DIV/0!</v>
      </c>
      <c r="O15" s="33" t="e">
        <f t="shared" si="12"/>
        <v>#DIV/0!</v>
      </c>
      <c r="P15" s="43"/>
      <c r="Q15" s="31" t="e">
        <f t="shared" si="13"/>
        <v>#DIV/0!</v>
      </c>
      <c r="R15" s="31" t="e">
        <f t="shared" si="14"/>
        <v>#DIV/0!</v>
      </c>
      <c r="S15" s="32" t="e">
        <f t="shared" si="15"/>
        <v>#DIV/0!</v>
      </c>
      <c r="T15" s="33" t="e">
        <f t="shared" si="16"/>
        <v>#DIV/0!</v>
      </c>
      <c r="U15" s="34"/>
      <c r="V15" s="31" t="e">
        <f t="shared" si="17"/>
        <v>#DIV/0!</v>
      </c>
      <c r="W15" s="31" t="e">
        <f t="shared" si="18"/>
        <v>#DIV/0!</v>
      </c>
      <c r="X15" s="32" t="e">
        <f t="shared" si="19"/>
        <v>#DIV/0!</v>
      </c>
      <c r="Y15" s="33" t="e">
        <f t="shared" si="20"/>
        <v>#DIV/0!</v>
      </c>
      <c r="Z15" s="34"/>
      <c r="AA15" s="31" t="e">
        <f t="shared" si="21"/>
        <v>#DIV/0!</v>
      </c>
      <c r="AB15" s="31" t="e">
        <f t="shared" si="22"/>
        <v>#DIV/0!</v>
      </c>
      <c r="AC15" s="32" t="e">
        <f t="shared" si="23"/>
        <v>#DIV/0!</v>
      </c>
      <c r="AD15" s="33" t="e">
        <f t="shared" si="24"/>
        <v>#DIV/0!</v>
      </c>
      <c r="AE15" s="34"/>
      <c r="AF15" s="31" t="e">
        <f t="shared" si="25"/>
        <v>#DIV/0!</v>
      </c>
      <c r="AG15" s="31" t="e">
        <f t="shared" si="26"/>
        <v>#DIV/0!</v>
      </c>
      <c r="AH15" s="32" t="e">
        <f t="shared" si="27"/>
        <v>#DIV/0!</v>
      </c>
      <c r="AI15" s="33" t="e">
        <f t="shared" si="28"/>
        <v>#DIV/0!</v>
      </c>
      <c r="AJ15" s="35" t="e">
        <f t="shared" si="29"/>
        <v>#DIV/0!</v>
      </c>
      <c r="AK15" s="36" t="e">
        <f t="shared" si="30"/>
        <v>#DIV/0!</v>
      </c>
      <c r="AL15" s="36" t="e">
        <f t="shared" si="31"/>
        <v>#DIV/0!</v>
      </c>
      <c r="AM15" s="37" t="e">
        <f t="shared" si="32"/>
        <v>#DIV/0!</v>
      </c>
      <c r="AN15" s="38" t="e">
        <f t="shared" si="33"/>
        <v>#DIV/0!</v>
      </c>
      <c r="AO15" s="34"/>
      <c r="AP15" s="31" t="e">
        <f t="shared" si="34"/>
        <v>#DIV/0!</v>
      </c>
      <c r="AQ15" s="31" t="e">
        <f t="shared" si="35"/>
        <v>#DIV/0!</v>
      </c>
      <c r="AR15" s="39" t="e">
        <f t="shared" si="36"/>
        <v>#DIV/0!</v>
      </c>
      <c r="AS15" s="40" t="e">
        <f t="shared" si="37"/>
        <v>#DIV/0!</v>
      </c>
      <c r="AT15" s="41"/>
      <c r="AU15" s="31" t="e">
        <f t="shared" si="38"/>
        <v>#DIV/0!</v>
      </c>
      <c r="AV15" s="31" t="e">
        <f t="shared" si="39"/>
        <v>#DIV/0!</v>
      </c>
      <c r="AW15" s="39" t="e">
        <f t="shared" si="40"/>
        <v>#DIV/0!</v>
      </c>
      <c r="AX15" s="40" t="e">
        <f t="shared" si="41"/>
        <v>#DIV/0!</v>
      </c>
      <c r="AY15" s="41"/>
      <c r="AZ15" s="31" t="e">
        <f t="shared" si="42"/>
        <v>#DIV/0!</v>
      </c>
      <c r="BA15" s="31" t="e">
        <f t="shared" si="43"/>
        <v>#DIV/0!</v>
      </c>
      <c r="BB15" s="39" t="e">
        <f t="shared" si="44"/>
        <v>#DIV/0!</v>
      </c>
      <c r="BC15" s="40" t="e">
        <f t="shared" si="45"/>
        <v>#DIV/0!</v>
      </c>
      <c r="BD15" s="41"/>
      <c r="BE15" s="31" t="e">
        <f t="shared" si="46"/>
        <v>#DIV/0!</v>
      </c>
      <c r="BF15" s="31" t="e">
        <f t="shared" si="47"/>
        <v>#DIV/0!</v>
      </c>
      <c r="BG15" s="39" t="e">
        <f t="shared" si="48"/>
        <v>#DIV/0!</v>
      </c>
      <c r="BH15" s="40" t="e">
        <f t="shared" si="49"/>
        <v>#DIV/0!</v>
      </c>
      <c r="BI15" s="34"/>
      <c r="BJ15" s="31" t="e">
        <f t="shared" si="50"/>
        <v>#DIV/0!</v>
      </c>
      <c r="BK15" s="31" t="e">
        <f t="shared" si="51"/>
        <v>#DIV/0!</v>
      </c>
      <c r="BL15" s="32" t="e">
        <f t="shared" si="69"/>
        <v>#DIV/0!</v>
      </c>
      <c r="BM15" s="33" t="e">
        <f t="shared" si="52"/>
        <v>#DIV/0!</v>
      </c>
      <c r="BN15" s="34"/>
      <c r="BO15" s="31" t="e">
        <f t="shared" si="53"/>
        <v>#DIV/0!</v>
      </c>
      <c r="BP15" s="31" t="e">
        <f t="shared" si="54"/>
        <v>#DIV/0!</v>
      </c>
      <c r="BQ15" s="32" t="e">
        <f t="shared" si="55"/>
        <v>#DIV/0!</v>
      </c>
      <c r="BR15" s="33" t="e">
        <f t="shared" si="56"/>
        <v>#DIV/0!</v>
      </c>
      <c r="BS15" s="34"/>
      <c r="BT15" s="31" t="e">
        <f t="shared" si="57"/>
        <v>#DIV/0!</v>
      </c>
      <c r="BU15" s="31" t="e">
        <f t="shared" si="58"/>
        <v>#DIV/0!</v>
      </c>
      <c r="BV15" s="32" t="e">
        <f t="shared" si="59"/>
        <v>#DIV/0!</v>
      </c>
      <c r="BW15" s="33" t="e">
        <f t="shared" si="60"/>
        <v>#DIV/0!</v>
      </c>
      <c r="BX15" s="42"/>
      <c r="BY15" s="31" t="e">
        <f t="shared" si="61"/>
        <v>#DIV/0!</v>
      </c>
      <c r="BZ15" s="31" t="e">
        <f t="shared" si="62"/>
        <v>#DIV/0!</v>
      </c>
      <c r="CA15" s="32" t="e">
        <f t="shared" si="63"/>
        <v>#DIV/0!</v>
      </c>
      <c r="CB15" s="33" t="e">
        <f t="shared" si="64"/>
        <v>#DIV/0!</v>
      </c>
      <c r="CD15" s="31" t="e">
        <f t="shared" si="65"/>
        <v>#DIV/0!</v>
      </c>
      <c r="CE15" s="31" t="e">
        <f t="shared" si="66"/>
        <v>#DIV/0!</v>
      </c>
      <c r="CF15" s="32" t="e">
        <f t="shared" si="67"/>
        <v>#DIV/0!</v>
      </c>
      <c r="CG15" s="33" t="e">
        <f t="shared" si="68"/>
        <v>#DIV/0!</v>
      </c>
    </row>
    <row r="16" spans="2:85" ht="12.75" customHeight="1">
      <c r="B16" s="26">
        <f>'répartition délégués'!C21</f>
        <v>0</v>
      </c>
      <c r="C16" s="27" t="e">
        <f t="shared" si="0"/>
        <v>#DIV/0!</v>
      </c>
      <c r="D16" s="28" t="e">
        <f t="shared" si="1"/>
        <v>#DIV/0!</v>
      </c>
      <c r="E16" s="29" t="e">
        <f t="shared" si="2"/>
        <v>#DIV/0!</v>
      </c>
      <c r="F16" s="30" t="e">
        <f t="shared" si="3"/>
        <v>#DIV/0!</v>
      </c>
      <c r="G16" s="31" t="e">
        <f t="shared" si="4"/>
        <v>#DIV/0!</v>
      </c>
      <c r="H16" s="31" t="e">
        <f t="shared" si="5"/>
        <v>#DIV/0!</v>
      </c>
      <c r="I16" s="32" t="e">
        <f t="shared" si="6"/>
        <v>#DIV/0!</v>
      </c>
      <c r="J16" s="33" t="e">
        <f t="shared" si="7"/>
        <v>#DIV/0!</v>
      </c>
      <c r="K16" s="34" t="e">
        <f t="shared" si="8"/>
        <v>#DIV/0!</v>
      </c>
      <c r="L16" s="31" t="e">
        <f t="shared" si="9"/>
        <v>#DIV/0!</v>
      </c>
      <c r="M16" s="31" t="e">
        <f t="shared" si="10"/>
        <v>#DIV/0!</v>
      </c>
      <c r="N16" s="32" t="e">
        <f t="shared" si="11"/>
        <v>#DIV/0!</v>
      </c>
      <c r="O16" s="33" t="e">
        <f t="shared" si="12"/>
        <v>#DIV/0!</v>
      </c>
      <c r="P16" s="43"/>
      <c r="Q16" s="31" t="e">
        <f t="shared" si="13"/>
        <v>#DIV/0!</v>
      </c>
      <c r="R16" s="31" t="e">
        <f t="shared" si="14"/>
        <v>#DIV/0!</v>
      </c>
      <c r="S16" s="32" t="e">
        <f t="shared" si="15"/>
        <v>#DIV/0!</v>
      </c>
      <c r="T16" s="33" t="e">
        <f t="shared" si="16"/>
        <v>#DIV/0!</v>
      </c>
      <c r="U16" s="34"/>
      <c r="V16" s="31" t="e">
        <f t="shared" si="17"/>
        <v>#DIV/0!</v>
      </c>
      <c r="W16" s="31" t="e">
        <f t="shared" si="18"/>
        <v>#DIV/0!</v>
      </c>
      <c r="X16" s="32" t="e">
        <f t="shared" si="19"/>
        <v>#DIV/0!</v>
      </c>
      <c r="Y16" s="33" t="e">
        <f t="shared" si="20"/>
        <v>#DIV/0!</v>
      </c>
      <c r="Z16" s="34"/>
      <c r="AA16" s="31" t="e">
        <f t="shared" si="21"/>
        <v>#DIV/0!</v>
      </c>
      <c r="AB16" s="31" t="e">
        <f t="shared" si="22"/>
        <v>#DIV/0!</v>
      </c>
      <c r="AC16" s="32" t="e">
        <f t="shared" si="23"/>
        <v>#DIV/0!</v>
      </c>
      <c r="AD16" s="33" t="e">
        <f t="shared" si="24"/>
        <v>#DIV/0!</v>
      </c>
      <c r="AE16" s="34"/>
      <c r="AF16" s="31" t="e">
        <f t="shared" si="25"/>
        <v>#DIV/0!</v>
      </c>
      <c r="AG16" s="31" t="e">
        <f t="shared" si="26"/>
        <v>#DIV/0!</v>
      </c>
      <c r="AH16" s="32" t="e">
        <f t="shared" si="27"/>
        <v>#DIV/0!</v>
      </c>
      <c r="AI16" s="33" t="e">
        <f t="shared" si="28"/>
        <v>#DIV/0!</v>
      </c>
      <c r="AJ16" s="35" t="e">
        <f t="shared" si="29"/>
        <v>#DIV/0!</v>
      </c>
      <c r="AK16" s="36" t="e">
        <f t="shared" si="30"/>
        <v>#DIV/0!</v>
      </c>
      <c r="AL16" s="36" t="e">
        <f t="shared" si="31"/>
        <v>#DIV/0!</v>
      </c>
      <c r="AM16" s="37" t="e">
        <f t="shared" si="32"/>
        <v>#DIV/0!</v>
      </c>
      <c r="AN16" s="38" t="e">
        <f t="shared" si="33"/>
        <v>#DIV/0!</v>
      </c>
      <c r="AO16" s="34"/>
      <c r="AP16" s="31" t="e">
        <f t="shared" si="34"/>
        <v>#DIV/0!</v>
      </c>
      <c r="AQ16" s="31" t="e">
        <f t="shared" si="35"/>
        <v>#DIV/0!</v>
      </c>
      <c r="AR16" s="39" t="e">
        <f t="shared" si="36"/>
        <v>#DIV/0!</v>
      </c>
      <c r="AS16" s="40" t="e">
        <f t="shared" si="37"/>
        <v>#DIV/0!</v>
      </c>
      <c r="AT16" s="41"/>
      <c r="AU16" s="31" t="e">
        <f t="shared" si="38"/>
        <v>#DIV/0!</v>
      </c>
      <c r="AV16" s="31" t="e">
        <f t="shared" si="39"/>
        <v>#DIV/0!</v>
      </c>
      <c r="AW16" s="39" t="e">
        <f t="shared" si="40"/>
        <v>#DIV/0!</v>
      </c>
      <c r="AX16" s="40" t="e">
        <f t="shared" si="41"/>
        <v>#DIV/0!</v>
      </c>
      <c r="AY16" s="41"/>
      <c r="AZ16" s="31" t="e">
        <f t="shared" si="42"/>
        <v>#DIV/0!</v>
      </c>
      <c r="BA16" s="31" t="e">
        <f t="shared" si="43"/>
        <v>#DIV/0!</v>
      </c>
      <c r="BB16" s="39" t="e">
        <f t="shared" si="44"/>
        <v>#DIV/0!</v>
      </c>
      <c r="BC16" s="40" t="e">
        <f t="shared" si="45"/>
        <v>#DIV/0!</v>
      </c>
      <c r="BD16" s="41"/>
      <c r="BE16" s="31" t="e">
        <f t="shared" si="46"/>
        <v>#DIV/0!</v>
      </c>
      <c r="BF16" s="31" t="e">
        <f t="shared" si="47"/>
        <v>#DIV/0!</v>
      </c>
      <c r="BG16" s="39" t="e">
        <f t="shared" si="48"/>
        <v>#DIV/0!</v>
      </c>
      <c r="BH16" s="40" t="e">
        <f t="shared" si="49"/>
        <v>#DIV/0!</v>
      </c>
      <c r="BI16" s="34"/>
      <c r="BJ16" s="31" t="e">
        <f t="shared" si="50"/>
        <v>#DIV/0!</v>
      </c>
      <c r="BK16" s="31" t="e">
        <f t="shared" si="51"/>
        <v>#DIV/0!</v>
      </c>
      <c r="BL16" s="32" t="e">
        <f t="shared" si="69"/>
        <v>#DIV/0!</v>
      </c>
      <c r="BM16" s="33" t="e">
        <f t="shared" si="52"/>
        <v>#DIV/0!</v>
      </c>
      <c r="BN16" s="34"/>
      <c r="BO16" s="31" t="e">
        <f t="shared" si="53"/>
        <v>#DIV/0!</v>
      </c>
      <c r="BP16" s="31" t="e">
        <f t="shared" si="54"/>
        <v>#DIV/0!</v>
      </c>
      <c r="BQ16" s="32" t="e">
        <f t="shared" si="55"/>
        <v>#DIV/0!</v>
      </c>
      <c r="BR16" s="33" t="e">
        <f t="shared" si="56"/>
        <v>#DIV/0!</v>
      </c>
      <c r="BS16" s="34"/>
      <c r="BT16" s="31" t="e">
        <f t="shared" si="57"/>
        <v>#DIV/0!</v>
      </c>
      <c r="BU16" s="31" t="e">
        <f t="shared" si="58"/>
        <v>#DIV/0!</v>
      </c>
      <c r="BV16" s="32" t="e">
        <f t="shared" si="59"/>
        <v>#DIV/0!</v>
      </c>
      <c r="BW16" s="33" t="e">
        <f t="shared" si="60"/>
        <v>#DIV/0!</v>
      </c>
      <c r="BX16" s="42"/>
      <c r="BY16" s="31" t="e">
        <f t="shared" si="61"/>
        <v>#DIV/0!</v>
      </c>
      <c r="BZ16" s="31" t="e">
        <f t="shared" si="62"/>
        <v>#DIV/0!</v>
      </c>
      <c r="CA16" s="32" t="e">
        <f t="shared" si="63"/>
        <v>#DIV/0!</v>
      </c>
      <c r="CB16" s="33" t="e">
        <f t="shared" si="64"/>
        <v>#DIV/0!</v>
      </c>
      <c r="CD16" s="31" t="e">
        <f t="shared" si="65"/>
        <v>#DIV/0!</v>
      </c>
      <c r="CE16" s="31" t="e">
        <f t="shared" si="66"/>
        <v>#DIV/0!</v>
      </c>
      <c r="CF16" s="32" t="e">
        <f t="shared" si="67"/>
        <v>#DIV/0!</v>
      </c>
      <c r="CG16" s="33" t="e">
        <f t="shared" si="68"/>
        <v>#DIV/0!</v>
      </c>
    </row>
    <row r="17" spans="2:85" ht="12.75" customHeight="1">
      <c r="B17" s="26">
        <f>'répartition délégués'!C22</f>
        <v>0</v>
      </c>
      <c r="C17" s="27" t="e">
        <f t="shared" si="0"/>
        <v>#DIV/0!</v>
      </c>
      <c r="D17" s="28" t="e">
        <f t="shared" si="1"/>
        <v>#DIV/0!</v>
      </c>
      <c r="E17" s="29" t="e">
        <f t="shared" si="2"/>
        <v>#DIV/0!</v>
      </c>
      <c r="F17" s="30" t="e">
        <f t="shared" si="3"/>
        <v>#DIV/0!</v>
      </c>
      <c r="G17" s="31" t="e">
        <f t="shared" si="4"/>
        <v>#DIV/0!</v>
      </c>
      <c r="H17" s="31" t="e">
        <f t="shared" si="5"/>
        <v>#DIV/0!</v>
      </c>
      <c r="I17" s="32" t="e">
        <f t="shared" si="6"/>
        <v>#DIV/0!</v>
      </c>
      <c r="J17" s="33" t="e">
        <f t="shared" si="7"/>
        <v>#DIV/0!</v>
      </c>
      <c r="K17" s="34" t="e">
        <f t="shared" si="8"/>
        <v>#DIV/0!</v>
      </c>
      <c r="L17" s="31" t="e">
        <f t="shared" si="9"/>
        <v>#DIV/0!</v>
      </c>
      <c r="M17" s="31" t="e">
        <f t="shared" si="10"/>
        <v>#DIV/0!</v>
      </c>
      <c r="N17" s="32" t="e">
        <f t="shared" si="11"/>
        <v>#DIV/0!</v>
      </c>
      <c r="O17" s="33" t="e">
        <f t="shared" si="12"/>
        <v>#DIV/0!</v>
      </c>
      <c r="P17" s="43"/>
      <c r="Q17" s="31" t="e">
        <f t="shared" si="13"/>
        <v>#DIV/0!</v>
      </c>
      <c r="R17" s="31" t="e">
        <f t="shared" si="14"/>
        <v>#DIV/0!</v>
      </c>
      <c r="S17" s="32" t="e">
        <f t="shared" si="15"/>
        <v>#DIV/0!</v>
      </c>
      <c r="T17" s="33" t="e">
        <f t="shared" si="16"/>
        <v>#DIV/0!</v>
      </c>
      <c r="U17" s="34"/>
      <c r="V17" s="31" t="e">
        <f t="shared" si="17"/>
        <v>#DIV/0!</v>
      </c>
      <c r="W17" s="31" t="e">
        <f t="shared" si="18"/>
        <v>#DIV/0!</v>
      </c>
      <c r="X17" s="32" t="e">
        <f t="shared" si="19"/>
        <v>#DIV/0!</v>
      </c>
      <c r="Y17" s="33" t="e">
        <f t="shared" si="20"/>
        <v>#DIV/0!</v>
      </c>
      <c r="Z17" s="34"/>
      <c r="AA17" s="31" t="e">
        <f t="shared" si="21"/>
        <v>#DIV/0!</v>
      </c>
      <c r="AB17" s="31" t="e">
        <f t="shared" si="22"/>
        <v>#DIV/0!</v>
      </c>
      <c r="AC17" s="32" t="e">
        <f t="shared" si="23"/>
        <v>#DIV/0!</v>
      </c>
      <c r="AD17" s="33" t="e">
        <f t="shared" si="24"/>
        <v>#DIV/0!</v>
      </c>
      <c r="AE17" s="34"/>
      <c r="AF17" s="31" t="e">
        <f t="shared" si="25"/>
        <v>#DIV/0!</v>
      </c>
      <c r="AG17" s="31" t="e">
        <f t="shared" si="26"/>
        <v>#DIV/0!</v>
      </c>
      <c r="AH17" s="32" t="e">
        <f t="shared" si="27"/>
        <v>#DIV/0!</v>
      </c>
      <c r="AI17" s="33" t="e">
        <f t="shared" si="28"/>
        <v>#DIV/0!</v>
      </c>
      <c r="AJ17" s="35" t="e">
        <f t="shared" si="29"/>
        <v>#DIV/0!</v>
      </c>
      <c r="AK17" s="36" t="e">
        <f t="shared" si="30"/>
        <v>#DIV/0!</v>
      </c>
      <c r="AL17" s="36" t="e">
        <f t="shared" si="31"/>
        <v>#DIV/0!</v>
      </c>
      <c r="AM17" s="37" t="e">
        <f t="shared" si="32"/>
        <v>#DIV/0!</v>
      </c>
      <c r="AN17" s="38" t="e">
        <f t="shared" si="33"/>
        <v>#DIV/0!</v>
      </c>
      <c r="AO17" s="34"/>
      <c r="AP17" s="31" t="e">
        <f t="shared" si="34"/>
        <v>#DIV/0!</v>
      </c>
      <c r="AQ17" s="31" t="e">
        <f t="shared" si="35"/>
        <v>#DIV/0!</v>
      </c>
      <c r="AR17" s="39" t="e">
        <f t="shared" si="36"/>
        <v>#DIV/0!</v>
      </c>
      <c r="AS17" s="40" t="e">
        <f t="shared" si="37"/>
        <v>#DIV/0!</v>
      </c>
      <c r="AT17" s="41"/>
      <c r="AU17" s="31" t="e">
        <f t="shared" si="38"/>
        <v>#DIV/0!</v>
      </c>
      <c r="AV17" s="31" t="e">
        <f t="shared" si="39"/>
        <v>#DIV/0!</v>
      </c>
      <c r="AW17" s="39" t="e">
        <f t="shared" si="40"/>
        <v>#DIV/0!</v>
      </c>
      <c r="AX17" s="40" t="e">
        <f t="shared" si="41"/>
        <v>#DIV/0!</v>
      </c>
      <c r="AY17" s="41"/>
      <c r="AZ17" s="31" t="e">
        <f t="shared" si="42"/>
        <v>#DIV/0!</v>
      </c>
      <c r="BA17" s="31" t="e">
        <f t="shared" si="43"/>
        <v>#DIV/0!</v>
      </c>
      <c r="BB17" s="39" t="e">
        <f t="shared" si="44"/>
        <v>#DIV/0!</v>
      </c>
      <c r="BC17" s="40" t="e">
        <f t="shared" si="45"/>
        <v>#DIV/0!</v>
      </c>
      <c r="BD17" s="41"/>
      <c r="BE17" s="31" t="e">
        <f t="shared" si="46"/>
        <v>#DIV/0!</v>
      </c>
      <c r="BF17" s="31" t="e">
        <f t="shared" si="47"/>
        <v>#DIV/0!</v>
      </c>
      <c r="BG17" s="39" t="e">
        <f t="shared" si="48"/>
        <v>#DIV/0!</v>
      </c>
      <c r="BH17" s="40" t="e">
        <f t="shared" si="49"/>
        <v>#DIV/0!</v>
      </c>
      <c r="BI17" s="34"/>
      <c r="BJ17" s="31" t="e">
        <f t="shared" si="50"/>
        <v>#DIV/0!</v>
      </c>
      <c r="BK17" s="31" t="e">
        <f t="shared" si="51"/>
        <v>#DIV/0!</v>
      </c>
      <c r="BL17" s="32" t="e">
        <f t="shared" si="69"/>
        <v>#DIV/0!</v>
      </c>
      <c r="BM17" s="33" t="e">
        <f t="shared" si="52"/>
        <v>#DIV/0!</v>
      </c>
      <c r="BN17" s="34"/>
      <c r="BO17" s="31" t="e">
        <f t="shared" si="53"/>
        <v>#DIV/0!</v>
      </c>
      <c r="BP17" s="31" t="e">
        <f t="shared" si="54"/>
        <v>#DIV/0!</v>
      </c>
      <c r="BQ17" s="32" t="e">
        <f t="shared" si="55"/>
        <v>#DIV/0!</v>
      </c>
      <c r="BR17" s="33" t="e">
        <f t="shared" si="56"/>
        <v>#DIV/0!</v>
      </c>
      <c r="BS17" s="34"/>
      <c r="BT17" s="31" t="e">
        <f t="shared" si="57"/>
        <v>#DIV/0!</v>
      </c>
      <c r="BU17" s="31" t="e">
        <f t="shared" si="58"/>
        <v>#DIV/0!</v>
      </c>
      <c r="BV17" s="32" t="e">
        <f t="shared" si="59"/>
        <v>#DIV/0!</v>
      </c>
      <c r="BW17" s="33" t="e">
        <f t="shared" si="60"/>
        <v>#DIV/0!</v>
      </c>
      <c r="BX17" s="42"/>
      <c r="BY17" s="31" t="e">
        <f t="shared" si="61"/>
        <v>#DIV/0!</v>
      </c>
      <c r="BZ17" s="31" t="e">
        <f t="shared" si="62"/>
        <v>#DIV/0!</v>
      </c>
      <c r="CA17" s="32" t="e">
        <f t="shared" si="63"/>
        <v>#DIV/0!</v>
      </c>
      <c r="CB17" s="33" t="e">
        <f t="shared" si="64"/>
        <v>#DIV/0!</v>
      </c>
      <c r="CD17" s="31" t="e">
        <f t="shared" si="65"/>
        <v>#DIV/0!</v>
      </c>
      <c r="CE17" s="31" t="e">
        <f t="shared" si="66"/>
        <v>#DIV/0!</v>
      </c>
      <c r="CF17" s="32" t="e">
        <f t="shared" si="67"/>
        <v>#DIV/0!</v>
      </c>
      <c r="CG17" s="33" t="e">
        <f t="shared" si="68"/>
        <v>#DIV/0!</v>
      </c>
    </row>
    <row r="18" spans="2:85" ht="12.75" customHeight="1">
      <c r="B18" s="26">
        <f>'répartition délégués'!C23</f>
        <v>0</v>
      </c>
      <c r="C18" s="27" t="e">
        <f t="shared" si="0"/>
        <v>#DIV/0!</v>
      </c>
      <c r="D18" s="28" t="e">
        <f t="shared" si="1"/>
        <v>#DIV/0!</v>
      </c>
      <c r="E18" s="29" t="e">
        <f t="shared" si="2"/>
        <v>#DIV/0!</v>
      </c>
      <c r="F18" s="30" t="e">
        <f t="shared" si="3"/>
        <v>#DIV/0!</v>
      </c>
      <c r="G18" s="31" t="e">
        <f t="shared" si="4"/>
        <v>#DIV/0!</v>
      </c>
      <c r="H18" s="31" t="e">
        <f t="shared" si="5"/>
        <v>#DIV/0!</v>
      </c>
      <c r="I18" s="32" t="e">
        <f t="shared" si="6"/>
        <v>#DIV/0!</v>
      </c>
      <c r="J18" s="33" t="e">
        <f t="shared" si="7"/>
        <v>#DIV/0!</v>
      </c>
      <c r="K18" s="34" t="e">
        <f t="shared" si="8"/>
        <v>#DIV/0!</v>
      </c>
      <c r="L18" s="31" t="e">
        <f t="shared" si="9"/>
        <v>#DIV/0!</v>
      </c>
      <c r="M18" s="31" t="e">
        <f t="shared" si="10"/>
        <v>#DIV/0!</v>
      </c>
      <c r="N18" s="32" t="e">
        <f t="shared" si="11"/>
        <v>#DIV/0!</v>
      </c>
      <c r="O18" s="33" t="e">
        <f t="shared" si="12"/>
        <v>#DIV/0!</v>
      </c>
      <c r="P18" s="43"/>
      <c r="Q18" s="31" t="e">
        <f t="shared" si="13"/>
        <v>#DIV/0!</v>
      </c>
      <c r="R18" s="31" t="e">
        <f t="shared" si="14"/>
        <v>#DIV/0!</v>
      </c>
      <c r="S18" s="32" t="e">
        <f t="shared" si="15"/>
        <v>#DIV/0!</v>
      </c>
      <c r="T18" s="33" t="e">
        <f t="shared" si="16"/>
        <v>#DIV/0!</v>
      </c>
      <c r="U18" s="34"/>
      <c r="V18" s="31" t="e">
        <f t="shared" si="17"/>
        <v>#DIV/0!</v>
      </c>
      <c r="W18" s="31" t="e">
        <f t="shared" si="18"/>
        <v>#DIV/0!</v>
      </c>
      <c r="X18" s="32" t="e">
        <f t="shared" si="19"/>
        <v>#DIV/0!</v>
      </c>
      <c r="Y18" s="33" t="e">
        <f t="shared" si="20"/>
        <v>#DIV/0!</v>
      </c>
      <c r="Z18" s="34"/>
      <c r="AA18" s="31" t="e">
        <f t="shared" si="21"/>
        <v>#DIV/0!</v>
      </c>
      <c r="AB18" s="31" t="e">
        <f t="shared" si="22"/>
        <v>#DIV/0!</v>
      </c>
      <c r="AC18" s="32" t="e">
        <f t="shared" si="23"/>
        <v>#DIV/0!</v>
      </c>
      <c r="AD18" s="33" t="e">
        <f t="shared" si="24"/>
        <v>#DIV/0!</v>
      </c>
      <c r="AE18" s="34"/>
      <c r="AF18" s="31" t="e">
        <f t="shared" si="25"/>
        <v>#DIV/0!</v>
      </c>
      <c r="AG18" s="31" t="e">
        <f t="shared" si="26"/>
        <v>#DIV/0!</v>
      </c>
      <c r="AH18" s="32" t="e">
        <f t="shared" si="27"/>
        <v>#DIV/0!</v>
      </c>
      <c r="AI18" s="33" t="e">
        <f t="shared" si="28"/>
        <v>#DIV/0!</v>
      </c>
      <c r="AJ18" s="35" t="e">
        <f t="shared" si="29"/>
        <v>#DIV/0!</v>
      </c>
      <c r="AK18" s="36" t="e">
        <f t="shared" si="30"/>
        <v>#DIV/0!</v>
      </c>
      <c r="AL18" s="36" t="e">
        <f t="shared" si="31"/>
        <v>#DIV/0!</v>
      </c>
      <c r="AM18" s="37" t="e">
        <f t="shared" si="32"/>
        <v>#DIV/0!</v>
      </c>
      <c r="AN18" s="38" t="e">
        <f t="shared" si="33"/>
        <v>#DIV/0!</v>
      </c>
      <c r="AO18" s="34"/>
      <c r="AP18" s="31" t="e">
        <f t="shared" si="34"/>
        <v>#DIV/0!</v>
      </c>
      <c r="AQ18" s="31" t="e">
        <f t="shared" si="35"/>
        <v>#DIV/0!</v>
      </c>
      <c r="AR18" s="39" t="e">
        <f t="shared" si="36"/>
        <v>#DIV/0!</v>
      </c>
      <c r="AS18" s="40" t="e">
        <f t="shared" si="37"/>
        <v>#DIV/0!</v>
      </c>
      <c r="AT18" s="41"/>
      <c r="AU18" s="31" t="e">
        <f t="shared" si="38"/>
        <v>#DIV/0!</v>
      </c>
      <c r="AV18" s="31" t="e">
        <f t="shared" si="39"/>
        <v>#DIV/0!</v>
      </c>
      <c r="AW18" s="39" t="e">
        <f t="shared" si="40"/>
        <v>#DIV/0!</v>
      </c>
      <c r="AX18" s="40" t="e">
        <f t="shared" si="41"/>
        <v>#DIV/0!</v>
      </c>
      <c r="AY18" s="41"/>
      <c r="AZ18" s="31" t="e">
        <f t="shared" si="42"/>
        <v>#DIV/0!</v>
      </c>
      <c r="BA18" s="31" t="e">
        <f t="shared" si="43"/>
        <v>#DIV/0!</v>
      </c>
      <c r="BB18" s="39" t="e">
        <f t="shared" si="44"/>
        <v>#DIV/0!</v>
      </c>
      <c r="BC18" s="40" t="e">
        <f t="shared" si="45"/>
        <v>#DIV/0!</v>
      </c>
      <c r="BD18" s="41"/>
      <c r="BE18" s="31" t="e">
        <f t="shared" si="46"/>
        <v>#DIV/0!</v>
      </c>
      <c r="BF18" s="31" t="e">
        <f t="shared" si="47"/>
        <v>#DIV/0!</v>
      </c>
      <c r="BG18" s="39" t="e">
        <f t="shared" si="48"/>
        <v>#DIV/0!</v>
      </c>
      <c r="BH18" s="40" t="e">
        <f t="shared" si="49"/>
        <v>#DIV/0!</v>
      </c>
      <c r="BI18" s="34"/>
      <c r="BJ18" s="31" t="e">
        <f t="shared" si="50"/>
        <v>#DIV/0!</v>
      </c>
      <c r="BK18" s="31" t="e">
        <f t="shared" si="51"/>
        <v>#DIV/0!</v>
      </c>
      <c r="BL18" s="32" t="e">
        <f t="shared" si="69"/>
        <v>#DIV/0!</v>
      </c>
      <c r="BM18" s="33" t="e">
        <f t="shared" si="52"/>
        <v>#DIV/0!</v>
      </c>
      <c r="BN18" s="34"/>
      <c r="BO18" s="31" t="e">
        <f t="shared" si="53"/>
        <v>#DIV/0!</v>
      </c>
      <c r="BP18" s="31" t="e">
        <f t="shared" si="54"/>
        <v>#DIV/0!</v>
      </c>
      <c r="BQ18" s="32" t="e">
        <f t="shared" si="55"/>
        <v>#DIV/0!</v>
      </c>
      <c r="BR18" s="33" t="e">
        <f t="shared" si="56"/>
        <v>#DIV/0!</v>
      </c>
      <c r="BS18" s="34"/>
      <c r="BT18" s="31" t="e">
        <f t="shared" si="57"/>
        <v>#DIV/0!</v>
      </c>
      <c r="BU18" s="31" t="e">
        <f t="shared" si="58"/>
        <v>#DIV/0!</v>
      </c>
      <c r="BV18" s="32" t="e">
        <f t="shared" si="59"/>
        <v>#DIV/0!</v>
      </c>
      <c r="BW18" s="33" t="e">
        <f t="shared" si="60"/>
        <v>#DIV/0!</v>
      </c>
      <c r="BX18" s="42"/>
      <c r="BY18" s="31" t="e">
        <f t="shared" si="61"/>
        <v>#DIV/0!</v>
      </c>
      <c r="BZ18" s="31" t="e">
        <f t="shared" si="62"/>
        <v>#DIV/0!</v>
      </c>
      <c r="CA18" s="32" t="e">
        <f t="shared" si="63"/>
        <v>#DIV/0!</v>
      </c>
      <c r="CB18" s="33" t="e">
        <f t="shared" si="64"/>
        <v>#DIV/0!</v>
      </c>
      <c r="CD18" s="31" t="e">
        <f t="shared" si="65"/>
        <v>#DIV/0!</v>
      </c>
      <c r="CE18" s="31" t="e">
        <f t="shared" si="66"/>
        <v>#DIV/0!</v>
      </c>
      <c r="CF18" s="32" t="e">
        <f t="shared" si="67"/>
        <v>#DIV/0!</v>
      </c>
      <c r="CG18" s="33" t="e">
        <f t="shared" si="68"/>
        <v>#DIV/0!</v>
      </c>
    </row>
    <row r="19" spans="2:85" ht="12.75" customHeight="1">
      <c r="B19" s="26">
        <f>'répartition délégués'!C24</f>
        <v>0</v>
      </c>
      <c r="C19" s="27" t="e">
        <f t="shared" si="0"/>
        <v>#DIV/0!</v>
      </c>
      <c r="D19" s="28" t="e">
        <f t="shared" si="1"/>
        <v>#DIV/0!</v>
      </c>
      <c r="E19" s="29" t="e">
        <f t="shared" si="2"/>
        <v>#DIV/0!</v>
      </c>
      <c r="F19" s="30" t="e">
        <f t="shared" si="3"/>
        <v>#DIV/0!</v>
      </c>
      <c r="G19" s="31" t="e">
        <f t="shared" si="4"/>
        <v>#DIV/0!</v>
      </c>
      <c r="H19" s="31" t="e">
        <f t="shared" si="5"/>
        <v>#DIV/0!</v>
      </c>
      <c r="I19" s="32" t="e">
        <f t="shared" si="6"/>
        <v>#DIV/0!</v>
      </c>
      <c r="J19" s="33" t="e">
        <f t="shared" si="7"/>
        <v>#DIV/0!</v>
      </c>
      <c r="K19" s="34" t="e">
        <f t="shared" si="8"/>
        <v>#DIV/0!</v>
      </c>
      <c r="L19" s="31" t="e">
        <f t="shared" si="9"/>
        <v>#DIV/0!</v>
      </c>
      <c r="M19" s="31" t="e">
        <f t="shared" si="10"/>
        <v>#DIV/0!</v>
      </c>
      <c r="N19" s="32" t="e">
        <f t="shared" si="11"/>
        <v>#DIV/0!</v>
      </c>
      <c r="O19" s="33" t="e">
        <f t="shared" si="12"/>
        <v>#DIV/0!</v>
      </c>
      <c r="P19" s="43"/>
      <c r="Q19" s="31" t="e">
        <f t="shared" si="13"/>
        <v>#DIV/0!</v>
      </c>
      <c r="R19" s="31" t="e">
        <f t="shared" si="14"/>
        <v>#DIV/0!</v>
      </c>
      <c r="S19" s="32" t="e">
        <f t="shared" si="15"/>
        <v>#DIV/0!</v>
      </c>
      <c r="T19" s="33" t="e">
        <f t="shared" si="16"/>
        <v>#DIV/0!</v>
      </c>
      <c r="U19" s="34"/>
      <c r="V19" s="31" t="e">
        <f t="shared" si="17"/>
        <v>#DIV/0!</v>
      </c>
      <c r="W19" s="31" t="e">
        <f t="shared" si="18"/>
        <v>#DIV/0!</v>
      </c>
      <c r="X19" s="32" t="e">
        <f t="shared" si="19"/>
        <v>#DIV/0!</v>
      </c>
      <c r="Y19" s="33" t="e">
        <f t="shared" si="20"/>
        <v>#DIV/0!</v>
      </c>
      <c r="Z19" s="34"/>
      <c r="AA19" s="31" t="e">
        <f t="shared" si="21"/>
        <v>#DIV/0!</v>
      </c>
      <c r="AB19" s="31" t="e">
        <f t="shared" si="22"/>
        <v>#DIV/0!</v>
      </c>
      <c r="AC19" s="32" t="e">
        <f t="shared" si="23"/>
        <v>#DIV/0!</v>
      </c>
      <c r="AD19" s="33" t="e">
        <f t="shared" si="24"/>
        <v>#DIV/0!</v>
      </c>
      <c r="AE19" s="34"/>
      <c r="AF19" s="31" t="e">
        <f t="shared" si="25"/>
        <v>#DIV/0!</v>
      </c>
      <c r="AG19" s="31" t="e">
        <f t="shared" si="26"/>
        <v>#DIV/0!</v>
      </c>
      <c r="AH19" s="32" t="e">
        <f t="shared" si="27"/>
        <v>#DIV/0!</v>
      </c>
      <c r="AI19" s="33" t="e">
        <f t="shared" si="28"/>
        <v>#DIV/0!</v>
      </c>
      <c r="AJ19" s="35" t="e">
        <f t="shared" si="29"/>
        <v>#DIV/0!</v>
      </c>
      <c r="AK19" s="36" t="e">
        <f t="shared" si="30"/>
        <v>#DIV/0!</v>
      </c>
      <c r="AL19" s="36" t="e">
        <f t="shared" si="31"/>
        <v>#DIV/0!</v>
      </c>
      <c r="AM19" s="37" t="e">
        <f t="shared" si="32"/>
        <v>#DIV/0!</v>
      </c>
      <c r="AN19" s="38" t="e">
        <f t="shared" si="33"/>
        <v>#DIV/0!</v>
      </c>
      <c r="AO19" s="34"/>
      <c r="AP19" s="31" t="e">
        <f t="shared" si="34"/>
        <v>#DIV/0!</v>
      </c>
      <c r="AQ19" s="31" t="e">
        <f t="shared" si="35"/>
        <v>#DIV/0!</v>
      </c>
      <c r="AR19" s="39" t="e">
        <f t="shared" si="36"/>
        <v>#DIV/0!</v>
      </c>
      <c r="AS19" s="40" t="e">
        <f t="shared" si="37"/>
        <v>#DIV/0!</v>
      </c>
      <c r="AT19" s="41"/>
      <c r="AU19" s="31" t="e">
        <f t="shared" si="38"/>
        <v>#DIV/0!</v>
      </c>
      <c r="AV19" s="31" t="e">
        <f t="shared" si="39"/>
        <v>#DIV/0!</v>
      </c>
      <c r="AW19" s="39" t="e">
        <f t="shared" si="40"/>
        <v>#DIV/0!</v>
      </c>
      <c r="AX19" s="40" t="e">
        <f t="shared" si="41"/>
        <v>#DIV/0!</v>
      </c>
      <c r="AY19" s="41"/>
      <c r="AZ19" s="31" t="e">
        <f t="shared" si="42"/>
        <v>#DIV/0!</v>
      </c>
      <c r="BA19" s="31" t="e">
        <f t="shared" si="43"/>
        <v>#DIV/0!</v>
      </c>
      <c r="BB19" s="39" t="e">
        <f t="shared" si="44"/>
        <v>#DIV/0!</v>
      </c>
      <c r="BC19" s="40" t="e">
        <f t="shared" si="45"/>
        <v>#DIV/0!</v>
      </c>
      <c r="BD19" s="41"/>
      <c r="BE19" s="31" t="e">
        <f t="shared" si="46"/>
        <v>#DIV/0!</v>
      </c>
      <c r="BF19" s="31" t="e">
        <f t="shared" si="47"/>
        <v>#DIV/0!</v>
      </c>
      <c r="BG19" s="39" t="e">
        <f t="shared" si="48"/>
        <v>#DIV/0!</v>
      </c>
      <c r="BH19" s="40" t="e">
        <f t="shared" si="49"/>
        <v>#DIV/0!</v>
      </c>
      <c r="BI19" s="34"/>
      <c r="BJ19" s="31" t="e">
        <f t="shared" si="50"/>
        <v>#DIV/0!</v>
      </c>
      <c r="BK19" s="31" t="e">
        <f t="shared" si="51"/>
        <v>#DIV/0!</v>
      </c>
      <c r="BL19" s="32" t="e">
        <f t="shared" si="69"/>
        <v>#DIV/0!</v>
      </c>
      <c r="BM19" s="33" t="e">
        <f t="shared" si="52"/>
        <v>#DIV/0!</v>
      </c>
      <c r="BN19" s="34"/>
      <c r="BO19" s="31" t="e">
        <f t="shared" si="53"/>
        <v>#DIV/0!</v>
      </c>
      <c r="BP19" s="31" t="e">
        <f t="shared" si="54"/>
        <v>#DIV/0!</v>
      </c>
      <c r="BQ19" s="32" t="e">
        <f t="shared" si="55"/>
        <v>#DIV/0!</v>
      </c>
      <c r="BR19" s="33" t="e">
        <f t="shared" si="56"/>
        <v>#DIV/0!</v>
      </c>
      <c r="BS19" s="34"/>
      <c r="BT19" s="31" t="e">
        <f t="shared" si="57"/>
        <v>#DIV/0!</v>
      </c>
      <c r="BU19" s="31" t="e">
        <f t="shared" si="58"/>
        <v>#DIV/0!</v>
      </c>
      <c r="BV19" s="32" t="e">
        <f t="shared" si="59"/>
        <v>#DIV/0!</v>
      </c>
      <c r="BW19" s="33" t="e">
        <f t="shared" si="60"/>
        <v>#DIV/0!</v>
      </c>
      <c r="BX19" s="42"/>
      <c r="BY19" s="31" t="e">
        <f t="shared" si="61"/>
        <v>#DIV/0!</v>
      </c>
      <c r="BZ19" s="31" t="e">
        <f t="shared" si="62"/>
        <v>#DIV/0!</v>
      </c>
      <c r="CA19" s="32" t="e">
        <f t="shared" si="63"/>
        <v>#DIV/0!</v>
      </c>
      <c r="CB19" s="33" t="e">
        <f t="shared" si="64"/>
        <v>#DIV/0!</v>
      </c>
      <c r="CD19" s="31" t="e">
        <f t="shared" si="65"/>
        <v>#DIV/0!</v>
      </c>
      <c r="CE19" s="31" t="e">
        <f t="shared" si="66"/>
        <v>#DIV/0!</v>
      </c>
      <c r="CF19" s="32" t="e">
        <f t="shared" si="67"/>
        <v>#DIV/0!</v>
      </c>
      <c r="CG19" s="33" t="e">
        <f t="shared" si="68"/>
        <v>#DIV/0!</v>
      </c>
    </row>
    <row r="20" spans="2:85" ht="12.75" customHeight="1">
      <c r="B20" s="26">
        <f>'répartition délégués'!C25</f>
        <v>0</v>
      </c>
      <c r="C20" s="27" t="e">
        <f t="shared" si="0"/>
        <v>#DIV/0!</v>
      </c>
      <c r="D20" s="28" t="e">
        <f t="shared" si="1"/>
        <v>#DIV/0!</v>
      </c>
      <c r="E20" s="29" t="e">
        <f t="shared" si="2"/>
        <v>#DIV/0!</v>
      </c>
      <c r="F20" s="30" t="e">
        <f t="shared" si="3"/>
        <v>#DIV/0!</v>
      </c>
      <c r="G20" s="31" t="e">
        <f t="shared" si="4"/>
        <v>#DIV/0!</v>
      </c>
      <c r="H20" s="31" t="e">
        <f t="shared" si="5"/>
        <v>#DIV/0!</v>
      </c>
      <c r="I20" s="32" t="e">
        <f t="shared" si="6"/>
        <v>#DIV/0!</v>
      </c>
      <c r="J20" s="33" t="e">
        <f t="shared" si="7"/>
        <v>#DIV/0!</v>
      </c>
      <c r="K20" s="34" t="e">
        <f t="shared" si="8"/>
        <v>#DIV/0!</v>
      </c>
      <c r="L20" s="31" t="e">
        <f t="shared" si="9"/>
        <v>#DIV/0!</v>
      </c>
      <c r="M20" s="31" t="e">
        <f t="shared" si="10"/>
        <v>#DIV/0!</v>
      </c>
      <c r="N20" s="32" t="e">
        <f t="shared" si="11"/>
        <v>#DIV/0!</v>
      </c>
      <c r="O20" s="33" t="e">
        <f t="shared" si="12"/>
        <v>#DIV/0!</v>
      </c>
      <c r="P20" s="43"/>
      <c r="Q20" s="31" t="e">
        <f t="shared" si="13"/>
        <v>#DIV/0!</v>
      </c>
      <c r="R20" s="31" t="e">
        <f t="shared" si="14"/>
        <v>#DIV/0!</v>
      </c>
      <c r="S20" s="32" t="e">
        <f t="shared" si="15"/>
        <v>#DIV/0!</v>
      </c>
      <c r="T20" s="33" t="e">
        <f t="shared" si="16"/>
        <v>#DIV/0!</v>
      </c>
      <c r="U20" s="34"/>
      <c r="V20" s="31" t="e">
        <f t="shared" si="17"/>
        <v>#DIV/0!</v>
      </c>
      <c r="W20" s="31" t="e">
        <f t="shared" si="18"/>
        <v>#DIV/0!</v>
      </c>
      <c r="X20" s="32" t="e">
        <f t="shared" si="19"/>
        <v>#DIV/0!</v>
      </c>
      <c r="Y20" s="33" t="e">
        <f t="shared" si="20"/>
        <v>#DIV/0!</v>
      </c>
      <c r="Z20" s="34"/>
      <c r="AA20" s="31" t="e">
        <f t="shared" si="21"/>
        <v>#DIV/0!</v>
      </c>
      <c r="AB20" s="31" t="e">
        <f t="shared" si="22"/>
        <v>#DIV/0!</v>
      </c>
      <c r="AC20" s="32" t="e">
        <f t="shared" si="23"/>
        <v>#DIV/0!</v>
      </c>
      <c r="AD20" s="33" t="e">
        <f t="shared" si="24"/>
        <v>#DIV/0!</v>
      </c>
      <c r="AE20" s="34"/>
      <c r="AF20" s="31" t="e">
        <f t="shared" si="25"/>
        <v>#DIV/0!</v>
      </c>
      <c r="AG20" s="31" t="e">
        <f t="shared" si="26"/>
        <v>#DIV/0!</v>
      </c>
      <c r="AH20" s="32" t="e">
        <f t="shared" si="27"/>
        <v>#DIV/0!</v>
      </c>
      <c r="AI20" s="33" t="e">
        <f t="shared" si="28"/>
        <v>#DIV/0!</v>
      </c>
      <c r="AJ20" s="35" t="e">
        <f t="shared" si="29"/>
        <v>#DIV/0!</v>
      </c>
      <c r="AK20" s="36" t="e">
        <f t="shared" si="30"/>
        <v>#DIV/0!</v>
      </c>
      <c r="AL20" s="36" t="e">
        <f t="shared" si="31"/>
        <v>#DIV/0!</v>
      </c>
      <c r="AM20" s="37" t="e">
        <f t="shared" si="32"/>
        <v>#DIV/0!</v>
      </c>
      <c r="AN20" s="38" t="e">
        <f t="shared" si="33"/>
        <v>#DIV/0!</v>
      </c>
      <c r="AO20" s="34"/>
      <c r="AP20" s="31" t="e">
        <f t="shared" si="34"/>
        <v>#DIV/0!</v>
      </c>
      <c r="AQ20" s="31" t="e">
        <f t="shared" si="35"/>
        <v>#DIV/0!</v>
      </c>
      <c r="AR20" s="39" t="e">
        <f t="shared" si="36"/>
        <v>#DIV/0!</v>
      </c>
      <c r="AS20" s="40" t="e">
        <f t="shared" si="37"/>
        <v>#DIV/0!</v>
      </c>
      <c r="AT20" s="41"/>
      <c r="AU20" s="31" t="e">
        <f t="shared" si="38"/>
        <v>#DIV/0!</v>
      </c>
      <c r="AV20" s="31" t="e">
        <f t="shared" si="39"/>
        <v>#DIV/0!</v>
      </c>
      <c r="AW20" s="39" t="e">
        <f t="shared" si="40"/>
        <v>#DIV/0!</v>
      </c>
      <c r="AX20" s="40" t="e">
        <f t="shared" si="41"/>
        <v>#DIV/0!</v>
      </c>
      <c r="AY20" s="41"/>
      <c r="AZ20" s="31" t="e">
        <f t="shared" si="42"/>
        <v>#DIV/0!</v>
      </c>
      <c r="BA20" s="31" t="e">
        <f t="shared" si="43"/>
        <v>#DIV/0!</v>
      </c>
      <c r="BB20" s="39" t="e">
        <f t="shared" si="44"/>
        <v>#DIV/0!</v>
      </c>
      <c r="BC20" s="40" t="e">
        <f t="shared" si="45"/>
        <v>#DIV/0!</v>
      </c>
      <c r="BD20" s="41"/>
      <c r="BE20" s="31" t="e">
        <f t="shared" si="46"/>
        <v>#DIV/0!</v>
      </c>
      <c r="BF20" s="31" t="e">
        <f t="shared" si="47"/>
        <v>#DIV/0!</v>
      </c>
      <c r="BG20" s="39" t="e">
        <f t="shared" si="48"/>
        <v>#DIV/0!</v>
      </c>
      <c r="BH20" s="40" t="e">
        <f t="shared" si="49"/>
        <v>#DIV/0!</v>
      </c>
      <c r="BI20" s="34"/>
      <c r="BJ20" s="31" t="e">
        <f t="shared" si="50"/>
        <v>#DIV/0!</v>
      </c>
      <c r="BK20" s="31" t="e">
        <f t="shared" si="51"/>
        <v>#DIV/0!</v>
      </c>
      <c r="BL20" s="32" t="e">
        <f t="shared" si="69"/>
        <v>#DIV/0!</v>
      </c>
      <c r="BM20" s="33" t="e">
        <f t="shared" si="52"/>
        <v>#DIV/0!</v>
      </c>
      <c r="BN20" s="34"/>
      <c r="BO20" s="31" t="e">
        <f t="shared" si="53"/>
        <v>#DIV/0!</v>
      </c>
      <c r="BP20" s="31" t="e">
        <f t="shared" si="54"/>
        <v>#DIV/0!</v>
      </c>
      <c r="BQ20" s="32" t="e">
        <f t="shared" si="55"/>
        <v>#DIV/0!</v>
      </c>
      <c r="BR20" s="33" t="e">
        <f t="shared" si="56"/>
        <v>#DIV/0!</v>
      </c>
      <c r="BS20" s="34"/>
      <c r="BT20" s="31" t="e">
        <f t="shared" si="57"/>
        <v>#DIV/0!</v>
      </c>
      <c r="BU20" s="31" t="e">
        <f t="shared" si="58"/>
        <v>#DIV/0!</v>
      </c>
      <c r="BV20" s="32" t="e">
        <f t="shared" si="59"/>
        <v>#DIV/0!</v>
      </c>
      <c r="BW20" s="33" t="e">
        <f t="shared" si="60"/>
        <v>#DIV/0!</v>
      </c>
      <c r="BX20" s="42"/>
      <c r="BY20" s="31" t="e">
        <f t="shared" si="61"/>
        <v>#DIV/0!</v>
      </c>
      <c r="BZ20" s="31" t="e">
        <f t="shared" si="62"/>
        <v>#DIV/0!</v>
      </c>
      <c r="CA20" s="32" t="e">
        <f t="shared" si="63"/>
        <v>#DIV/0!</v>
      </c>
      <c r="CB20" s="33" t="e">
        <f t="shared" si="64"/>
        <v>#DIV/0!</v>
      </c>
      <c r="CD20" s="31" t="e">
        <f t="shared" si="65"/>
        <v>#DIV/0!</v>
      </c>
      <c r="CE20" s="31" t="e">
        <f t="shared" si="66"/>
        <v>#DIV/0!</v>
      </c>
      <c r="CF20" s="32" t="e">
        <f t="shared" si="67"/>
        <v>#DIV/0!</v>
      </c>
      <c r="CG20" s="33" t="e">
        <f t="shared" si="68"/>
        <v>#DIV/0!</v>
      </c>
    </row>
    <row r="21" spans="2:85" ht="12.75" customHeight="1">
      <c r="B21" s="26">
        <f>'répartition délégués'!C26</f>
        <v>0</v>
      </c>
      <c r="C21" s="27" t="e">
        <f t="shared" si="0"/>
        <v>#DIV/0!</v>
      </c>
      <c r="D21" s="28" t="e">
        <f t="shared" si="1"/>
        <v>#DIV/0!</v>
      </c>
      <c r="E21" s="29" t="e">
        <f t="shared" si="2"/>
        <v>#DIV/0!</v>
      </c>
      <c r="F21" s="30" t="e">
        <f t="shared" si="3"/>
        <v>#DIV/0!</v>
      </c>
      <c r="G21" s="31" t="e">
        <f t="shared" si="4"/>
        <v>#DIV/0!</v>
      </c>
      <c r="H21" s="31" t="e">
        <f t="shared" si="5"/>
        <v>#DIV/0!</v>
      </c>
      <c r="I21" s="32" t="e">
        <f t="shared" si="6"/>
        <v>#DIV/0!</v>
      </c>
      <c r="J21" s="33" t="e">
        <f t="shared" si="7"/>
        <v>#DIV/0!</v>
      </c>
      <c r="K21" s="34" t="e">
        <f t="shared" si="8"/>
        <v>#DIV/0!</v>
      </c>
      <c r="L21" s="31" t="e">
        <f t="shared" si="9"/>
        <v>#DIV/0!</v>
      </c>
      <c r="M21" s="31" t="e">
        <f t="shared" si="10"/>
        <v>#DIV/0!</v>
      </c>
      <c r="N21" s="32" t="e">
        <f t="shared" si="11"/>
        <v>#DIV/0!</v>
      </c>
      <c r="O21" s="33" t="e">
        <f t="shared" si="12"/>
        <v>#DIV/0!</v>
      </c>
      <c r="P21" s="43"/>
      <c r="Q21" s="31" t="e">
        <f t="shared" si="13"/>
        <v>#DIV/0!</v>
      </c>
      <c r="R21" s="31" t="e">
        <f t="shared" si="14"/>
        <v>#DIV/0!</v>
      </c>
      <c r="S21" s="32" t="e">
        <f t="shared" si="15"/>
        <v>#DIV/0!</v>
      </c>
      <c r="T21" s="33" t="e">
        <f t="shared" si="16"/>
        <v>#DIV/0!</v>
      </c>
      <c r="U21" s="34"/>
      <c r="V21" s="31" t="e">
        <f t="shared" si="17"/>
        <v>#DIV/0!</v>
      </c>
      <c r="W21" s="31" t="e">
        <f t="shared" si="18"/>
        <v>#DIV/0!</v>
      </c>
      <c r="X21" s="32" t="e">
        <f t="shared" si="19"/>
        <v>#DIV/0!</v>
      </c>
      <c r="Y21" s="33" t="e">
        <f t="shared" si="20"/>
        <v>#DIV/0!</v>
      </c>
      <c r="Z21" s="34"/>
      <c r="AA21" s="31" t="e">
        <f t="shared" si="21"/>
        <v>#DIV/0!</v>
      </c>
      <c r="AB21" s="31" t="e">
        <f t="shared" si="22"/>
        <v>#DIV/0!</v>
      </c>
      <c r="AC21" s="32" t="e">
        <f t="shared" si="23"/>
        <v>#DIV/0!</v>
      </c>
      <c r="AD21" s="33" t="e">
        <f t="shared" si="24"/>
        <v>#DIV/0!</v>
      </c>
      <c r="AE21" s="34"/>
      <c r="AF21" s="31" t="e">
        <f t="shared" si="25"/>
        <v>#DIV/0!</v>
      </c>
      <c r="AG21" s="31" t="e">
        <f t="shared" si="26"/>
        <v>#DIV/0!</v>
      </c>
      <c r="AH21" s="32" t="e">
        <f t="shared" si="27"/>
        <v>#DIV/0!</v>
      </c>
      <c r="AI21" s="33" t="e">
        <f t="shared" si="28"/>
        <v>#DIV/0!</v>
      </c>
      <c r="AJ21" s="35" t="e">
        <f t="shared" si="29"/>
        <v>#DIV/0!</v>
      </c>
      <c r="AK21" s="36" t="e">
        <f t="shared" si="30"/>
        <v>#DIV/0!</v>
      </c>
      <c r="AL21" s="36" t="e">
        <f t="shared" si="31"/>
        <v>#DIV/0!</v>
      </c>
      <c r="AM21" s="37" t="e">
        <f t="shared" si="32"/>
        <v>#DIV/0!</v>
      </c>
      <c r="AN21" s="38" t="e">
        <f t="shared" si="33"/>
        <v>#DIV/0!</v>
      </c>
      <c r="AO21" s="34"/>
      <c r="AP21" s="31" t="e">
        <f t="shared" si="34"/>
        <v>#DIV/0!</v>
      </c>
      <c r="AQ21" s="31" t="e">
        <f t="shared" si="35"/>
        <v>#DIV/0!</v>
      </c>
      <c r="AR21" s="39" t="e">
        <f t="shared" si="36"/>
        <v>#DIV/0!</v>
      </c>
      <c r="AS21" s="40" t="e">
        <f t="shared" si="37"/>
        <v>#DIV/0!</v>
      </c>
      <c r="AT21" s="41"/>
      <c r="AU21" s="31" t="e">
        <f t="shared" si="38"/>
        <v>#DIV/0!</v>
      </c>
      <c r="AV21" s="31" t="e">
        <f t="shared" si="39"/>
        <v>#DIV/0!</v>
      </c>
      <c r="AW21" s="39" t="e">
        <f t="shared" si="40"/>
        <v>#DIV/0!</v>
      </c>
      <c r="AX21" s="40" t="e">
        <f t="shared" si="41"/>
        <v>#DIV/0!</v>
      </c>
      <c r="AY21" s="41"/>
      <c r="AZ21" s="31" t="e">
        <f t="shared" si="42"/>
        <v>#DIV/0!</v>
      </c>
      <c r="BA21" s="31" t="e">
        <f t="shared" si="43"/>
        <v>#DIV/0!</v>
      </c>
      <c r="BB21" s="39" t="e">
        <f t="shared" si="44"/>
        <v>#DIV/0!</v>
      </c>
      <c r="BC21" s="40" t="e">
        <f t="shared" si="45"/>
        <v>#DIV/0!</v>
      </c>
      <c r="BD21" s="41"/>
      <c r="BE21" s="31" t="e">
        <f t="shared" si="46"/>
        <v>#DIV/0!</v>
      </c>
      <c r="BF21" s="31" t="e">
        <f t="shared" si="47"/>
        <v>#DIV/0!</v>
      </c>
      <c r="BG21" s="39" t="e">
        <f t="shared" si="48"/>
        <v>#DIV/0!</v>
      </c>
      <c r="BH21" s="40" t="e">
        <f t="shared" si="49"/>
        <v>#DIV/0!</v>
      </c>
      <c r="BI21" s="34"/>
      <c r="BJ21" s="31" t="e">
        <f t="shared" si="50"/>
        <v>#DIV/0!</v>
      </c>
      <c r="BK21" s="31" t="e">
        <f t="shared" si="51"/>
        <v>#DIV/0!</v>
      </c>
      <c r="BL21" s="32" t="e">
        <f t="shared" si="69"/>
        <v>#DIV/0!</v>
      </c>
      <c r="BM21" s="33" t="e">
        <f t="shared" si="52"/>
        <v>#DIV/0!</v>
      </c>
      <c r="BN21" s="34"/>
      <c r="BO21" s="31" t="e">
        <f t="shared" si="53"/>
        <v>#DIV/0!</v>
      </c>
      <c r="BP21" s="31" t="e">
        <f t="shared" si="54"/>
        <v>#DIV/0!</v>
      </c>
      <c r="BQ21" s="32" t="e">
        <f t="shared" si="55"/>
        <v>#DIV/0!</v>
      </c>
      <c r="BR21" s="33" t="e">
        <f t="shared" si="56"/>
        <v>#DIV/0!</v>
      </c>
      <c r="BS21" s="34"/>
      <c r="BT21" s="31" t="e">
        <f t="shared" si="57"/>
        <v>#DIV/0!</v>
      </c>
      <c r="BU21" s="31" t="e">
        <f t="shared" si="58"/>
        <v>#DIV/0!</v>
      </c>
      <c r="BV21" s="32" t="e">
        <f t="shared" si="59"/>
        <v>#DIV/0!</v>
      </c>
      <c r="BW21" s="33" t="e">
        <f t="shared" si="60"/>
        <v>#DIV/0!</v>
      </c>
      <c r="BX21" s="42"/>
      <c r="BY21" s="31" t="e">
        <f t="shared" si="61"/>
        <v>#DIV/0!</v>
      </c>
      <c r="BZ21" s="31" t="e">
        <f t="shared" si="62"/>
        <v>#DIV/0!</v>
      </c>
      <c r="CA21" s="32" t="e">
        <f t="shared" si="63"/>
        <v>#DIV/0!</v>
      </c>
      <c r="CB21" s="33" t="e">
        <f t="shared" si="64"/>
        <v>#DIV/0!</v>
      </c>
      <c r="CD21" s="31" t="e">
        <f t="shared" si="65"/>
        <v>#DIV/0!</v>
      </c>
      <c r="CE21" s="31" t="e">
        <f t="shared" si="66"/>
        <v>#DIV/0!</v>
      </c>
      <c r="CF21" s="32" t="e">
        <f t="shared" si="67"/>
        <v>#DIV/0!</v>
      </c>
      <c r="CG21" s="33" t="e">
        <f t="shared" si="68"/>
        <v>#DIV/0!</v>
      </c>
    </row>
    <row r="22" spans="2:85" ht="12.75" customHeight="1">
      <c r="B22" s="26">
        <f>'répartition délégués'!C27</f>
        <v>0</v>
      </c>
      <c r="C22" s="27" t="e">
        <f t="shared" si="0"/>
        <v>#DIV/0!</v>
      </c>
      <c r="D22" s="28" t="e">
        <f t="shared" si="1"/>
        <v>#DIV/0!</v>
      </c>
      <c r="E22" s="29" t="e">
        <f t="shared" si="2"/>
        <v>#DIV/0!</v>
      </c>
      <c r="F22" s="30" t="e">
        <f t="shared" si="3"/>
        <v>#DIV/0!</v>
      </c>
      <c r="G22" s="31" t="e">
        <f t="shared" si="4"/>
        <v>#DIV/0!</v>
      </c>
      <c r="H22" s="31" t="e">
        <f t="shared" si="5"/>
        <v>#DIV/0!</v>
      </c>
      <c r="I22" s="32" t="e">
        <f t="shared" si="6"/>
        <v>#DIV/0!</v>
      </c>
      <c r="J22" s="33" t="e">
        <f t="shared" si="7"/>
        <v>#DIV/0!</v>
      </c>
      <c r="K22" s="34" t="e">
        <f t="shared" si="8"/>
        <v>#DIV/0!</v>
      </c>
      <c r="L22" s="31" t="e">
        <f t="shared" si="9"/>
        <v>#DIV/0!</v>
      </c>
      <c r="M22" s="31" t="e">
        <f t="shared" si="10"/>
        <v>#DIV/0!</v>
      </c>
      <c r="N22" s="32" t="e">
        <f t="shared" si="11"/>
        <v>#DIV/0!</v>
      </c>
      <c r="O22" s="33" t="e">
        <f t="shared" si="12"/>
        <v>#DIV/0!</v>
      </c>
      <c r="P22" s="43"/>
      <c r="Q22" s="31" t="e">
        <f t="shared" si="13"/>
        <v>#DIV/0!</v>
      </c>
      <c r="R22" s="31" t="e">
        <f t="shared" si="14"/>
        <v>#DIV/0!</v>
      </c>
      <c r="S22" s="32" t="e">
        <f t="shared" si="15"/>
        <v>#DIV/0!</v>
      </c>
      <c r="T22" s="33" t="e">
        <f t="shared" si="16"/>
        <v>#DIV/0!</v>
      </c>
      <c r="U22" s="34"/>
      <c r="V22" s="31" t="e">
        <f t="shared" si="17"/>
        <v>#DIV/0!</v>
      </c>
      <c r="W22" s="31" t="e">
        <f t="shared" si="18"/>
        <v>#DIV/0!</v>
      </c>
      <c r="X22" s="32" t="e">
        <f t="shared" si="19"/>
        <v>#DIV/0!</v>
      </c>
      <c r="Y22" s="33" t="e">
        <f t="shared" si="20"/>
        <v>#DIV/0!</v>
      </c>
      <c r="Z22" s="34"/>
      <c r="AA22" s="31" t="e">
        <f t="shared" si="21"/>
        <v>#DIV/0!</v>
      </c>
      <c r="AB22" s="31" t="e">
        <f t="shared" si="22"/>
        <v>#DIV/0!</v>
      </c>
      <c r="AC22" s="32" t="e">
        <f t="shared" si="23"/>
        <v>#DIV/0!</v>
      </c>
      <c r="AD22" s="33" t="e">
        <f t="shared" si="24"/>
        <v>#DIV/0!</v>
      </c>
      <c r="AE22" s="34"/>
      <c r="AF22" s="31" t="e">
        <f t="shared" si="25"/>
        <v>#DIV/0!</v>
      </c>
      <c r="AG22" s="31" t="e">
        <f t="shared" si="26"/>
        <v>#DIV/0!</v>
      </c>
      <c r="AH22" s="32" t="e">
        <f t="shared" si="27"/>
        <v>#DIV/0!</v>
      </c>
      <c r="AI22" s="33" t="e">
        <f t="shared" si="28"/>
        <v>#DIV/0!</v>
      </c>
      <c r="AJ22" s="35" t="e">
        <f t="shared" si="29"/>
        <v>#DIV/0!</v>
      </c>
      <c r="AK22" s="36" t="e">
        <f t="shared" si="30"/>
        <v>#DIV/0!</v>
      </c>
      <c r="AL22" s="36" t="e">
        <f t="shared" si="31"/>
        <v>#DIV/0!</v>
      </c>
      <c r="AM22" s="37" t="e">
        <f t="shared" si="32"/>
        <v>#DIV/0!</v>
      </c>
      <c r="AN22" s="38" t="e">
        <f t="shared" si="33"/>
        <v>#DIV/0!</v>
      </c>
      <c r="AO22" s="34"/>
      <c r="AP22" s="31" t="e">
        <f t="shared" si="34"/>
        <v>#DIV/0!</v>
      </c>
      <c r="AQ22" s="31" t="e">
        <f t="shared" si="35"/>
        <v>#DIV/0!</v>
      </c>
      <c r="AR22" s="39" t="e">
        <f t="shared" si="36"/>
        <v>#DIV/0!</v>
      </c>
      <c r="AS22" s="40" t="e">
        <f t="shared" si="37"/>
        <v>#DIV/0!</v>
      </c>
      <c r="AT22" s="41"/>
      <c r="AU22" s="31" t="e">
        <f t="shared" si="38"/>
        <v>#DIV/0!</v>
      </c>
      <c r="AV22" s="31" t="e">
        <f t="shared" si="39"/>
        <v>#DIV/0!</v>
      </c>
      <c r="AW22" s="39" t="e">
        <f t="shared" si="40"/>
        <v>#DIV/0!</v>
      </c>
      <c r="AX22" s="40" t="e">
        <f t="shared" si="41"/>
        <v>#DIV/0!</v>
      </c>
      <c r="AY22" s="41"/>
      <c r="AZ22" s="31" t="e">
        <f t="shared" si="42"/>
        <v>#DIV/0!</v>
      </c>
      <c r="BA22" s="31" t="e">
        <f t="shared" si="43"/>
        <v>#DIV/0!</v>
      </c>
      <c r="BB22" s="39" t="e">
        <f t="shared" si="44"/>
        <v>#DIV/0!</v>
      </c>
      <c r="BC22" s="40" t="e">
        <f t="shared" si="45"/>
        <v>#DIV/0!</v>
      </c>
      <c r="BD22" s="41"/>
      <c r="BE22" s="31" t="e">
        <f t="shared" si="46"/>
        <v>#DIV/0!</v>
      </c>
      <c r="BF22" s="31" t="e">
        <f t="shared" si="47"/>
        <v>#DIV/0!</v>
      </c>
      <c r="BG22" s="39" t="e">
        <f t="shared" si="48"/>
        <v>#DIV/0!</v>
      </c>
      <c r="BH22" s="40" t="e">
        <f t="shared" si="49"/>
        <v>#DIV/0!</v>
      </c>
      <c r="BI22" s="34"/>
      <c r="BJ22" s="31" t="e">
        <f t="shared" si="50"/>
        <v>#DIV/0!</v>
      </c>
      <c r="BK22" s="31" t="e">
        <f t="shared" si="51"/>
        <v>#DIV/0!</v>
      </c>
      <c r="BL22" s="32" t="e">
        <f t="shared" si="69"/>
        <v>#DIV/0!</v>
      </c>
      <c r="BM22" s="33" t="e">
        <f t="shared" si="52"/>
        <v>#DIV/0!</v>
      </c>
      <c r="BN22" s="34"/>
      <c r="BO22" s="31" t="e">
        <f t="shared" si="53"/>
        <v>#DIV/0!</v>
      </c>
      <c r="BP22" s="31" t="e">
        <f t="shared" si="54"/>
        <v>#DIV/0!</v>
      </c>
      <c r="BQ22" s="32" t="e">
        <f t="shared" si="55"/>
        <v>#DIV/0!</v>
      </c>
      <c r="BR22" s="33" t="e">
        <f t="shared" si="56"/>
        <v>#DIV/0!</v>
      </c>
      <c r="BS22" s="34"/>
      <c r="BT22" s="31" t="e">
        <f t="shared" si="57"/>
        <v>#DIV/0!</v>
      </c>
      <c r="BU22" s="31" t="e">
        <f t="shared" si="58"/>
        <v>#DIV/0!</v>
      </c>
      <c r="BV22" s="32" t="e">
        <f t="shared" si="59"/>
        <v>#DIV/0!</v>
      </c>
      <c r="BW22" s="33" t="e">
        <f t="shared" si="60"/>
        <v>#DIV/0!</v>
      </c>
      <c r="BX22" s="42"/>
      <c r="BY22" s="31" t="e">
        <f t="shared" si="61"/>
        <v>#DIV/0!</v>
      </c>
      <c r="BZ22" s="31" t="e">
        <f t="shared" si="62"/>
        <v>#DIV/0!</v>
      </c>
      <c r="CA22" s="32" t="e">
        <f t="shared" si="63"/>
        <v>#DIV/0!</v>
      </c>
      <c r="CB22" s="33" t="e">
        <f t="shared" si="64"/>
        <v>#DIV/0!</v>
      </c>
      <c r="CD22" s="31" t="e">
        <f t="shared" si="65"/>
        <v>#DIV/0!</v>
      </c>
      <c r="CE22" s="31" t="e">
        <f t="shared" si="66"/>
        <v>#DIV/0!</v>
      </c>
      <c r="CF22" s="32" t="e">
        <f t="shared" si="67"/>
        <v>#DIV/0!</v>
      </c>
      <c r="CG22" s="33" t="e">
        <f t="shared" si="68"/>
        <v>#DIV/0!</v>
      </c>
    </row>
    <row r="23" spans="2:85" ht="12.75" customHeight="1">
      <c r="B23" s="26">
        <f>'répartition délégués'!C28</f>
        <v>0</v>
      </c>
      <c r="C23" s="27" t="e">
        <f t="shared" si="0"/>
        <v>#DIV/0!</v>
      </c>
      <c r="D23" s="28" t="e">
        <f t="shared" si="1"/>
        <v>#DIV/0!</v>
      </c>
      <c r="E23" s="29" t="e">
        <f t="shared" si="2"/>
        <v>#DIV/0!</v>
      </c>
      <c r="F23" s="30" t="e">
        <f t="shared" si="3"/>
        <v>#DIV/0!</v>
      </c>
      <c r="G23" s="31" t="e">
        <f t="shared" si="4"/>
        <v>#DIV/0!</v>
      </c>
      <c r="H23" s="31" t="e">
        <f t="shared" si="5"/>
        <v>#DIV/0!</v>
      </c>
      <c r="I23" s="32" t="e">
        <f t="shared" si="6"/>
        <v>#DIV/0!</v>
      </c>
      <c r="J23" s="33" t="e">
        <f t="shared" si="7"/>
        <v>#DIV/0!</v>
      </c>
      <c r="K23" s="34" t="e">
        <f t="shared" si="8"/>
        <v>#DIV/0!</v>
      </c>
      <c r="L23" s="31" t="e">
        <f t="shared" si="9"/>
        <v>#DIV/0!</v>
      </c>
      <c r="M23" s="31" t="e">
        <f t="shared" si="10"/>
        <v>#DIV/0!</v>
      </c>
      <c r="N23" s="32" t="e">
        <f t="shared" si="11"/>
        <v>#DIV/0!</v>
      </c>
      <c r="O23" s="33" t="e">
        <f t="shared" si="12"/>
        <v>#DIV/0!</v>
      </c>
      <c r="P23" s="43"/>
      <c r="Q23" s="31" t="e">
        <f t="shared" si="13"/>
        <v>#DIV/0!</v>
      </c>
      <c r="R23" s="31" t="e">
        <f t="shared" si="14"/>
        <v>#DIV/0!</v>
      </c>
      <c r="S23" s="32" t="e">
        <f t="shared" si="15"/>
        <v>#DIV/0!</v>
      </c>
      <c r="T23" s="33" t="e">
        <f t="shared" si="16"/>
        <v>#DIV/0!</v>
      </c>
      <c r="U23" s="34"/>
      <c r="V23" s="31" t="e">
        <f t="shared" si="17"/>
        <v>#DIV/0!</v>
      </c>
      <c r="W23" s="31" t="e">
        <f t="shared" si="18"/>
        <v>#DIV/0!</v>
      </c>
      <c r="X23" s="32" t="e">
        <f t="shared" si="19"/>
        <v>#DIV/0!</v>
      </c>
      <c r="Y23" s="33" t="e">
        <f t="shared" si="20"/>
        <v>#DIV/0!</v>
      </c>
      <c r="Z23" s="34"/>
      <c r="AA23" s="31" t="e">
        <f t="shared" si="21"/>
        <v>#DIV/0!</v>
      </c>
      <c r="AB23" s="31" t="e">
        <f t="shared" si="22"/>
        <v>#DIV/0!</v>
      </c>
      <c r="AC23" s="32" t="e">
        <f t="shared" si="23"/>
        <v>#DIV/0!</v>
      </c>
      <c r="AD23" s="33" t="e">
        <f t="shared" si="24"/>
        <v>#DIV/0!</v>
      </c>
      <c r="AE23" s="34"/>
      <c r="AF23" s="31" t="e">
        <f t="shared" si="25"/>
        <v>#DIV/0!</v>
      </c>
      <c r="AG23" s="31" t="e">
        <f t="shared" si="26"/>
        <v>#DIV/0!</v>
      </c>
      <c r="AH23" s="32" t="e">
        <f t="shared" si="27"/>
        <v>#DIV/0!</v>
      </c>
      <c r="AI23" s="33" t="e">
        <f t="shared" si="28"/>
        <v>#DIV/0!</v>
      </c>
      <c r="AJ23" s="35" t="e">
        <f t="shared" si="29"/>
        <v>#DIV/0!</v>
      </c>
      <c r="AK23" s="36" t="e">
        <f t="shared" si="30"/>
        <v>#DIV/0!</v>
      </c>
      <c r="AL23" s="36" t="e">
        <f t="shared" si="31"/>
        <v>#DIV/0!</v>
      </c>
      <c r="AM23" s="37" t="e">
        <f t="shared" si="32"/>
        <v>#DIV/0!</v>
      </c>
      <c r="AN23" s="38" t="e">
        <f t="shared" si="33"/>
        <v>#DIV/0!</v>
      </c>
      <c r="AO23" s="34"/>
      <c r="AP23" s="31" t="e">
        <f t="shared" si="34"/>
        <v>#DIV/0!</v>
      </c>
      <c r="AQ23" s="31" t="e">
        <f t="shared" si="35"/>
        <v>#DIV/0!</v>
      </c>
      <c r="AR23" s="39" t="e">
        <f t="shared" si="36"/>
        <v>#DIV/0!</v>
      </c>
      <c r="AS23" s="40" t="e">
        <f t="shared" si="37"/>
        <v>#DIV/0!</v>
      </c>
      <c r="AT23" s="41"/>
      <c r="AU23" s="31" t="e">
        <f t="shared" si="38"/>
        <v>#DIV/0!</v>
      </c>
      <c r="AV23" s="31" t="e">
        <f t="shared" si="39"/>
        <v>#DIV/0!</v>
      </c>
      <c r="AW23" s="39" t="e">
        <f t="shared" si="40"/>
        <v>#DIV/0!</v>
      </c>
      <c r="AX23" s="40" t="e">
        <f t="shared" si="41"/>
        <v>#DIV/0!</v>
      </c>
      <c r="AY23" s="41"/>
      <c r="AZ23" s="31" t="e">
        <f t="shared" si="42"/>
        <v>#DIV/0!</v>
      </c>
      <c r="BA23" s="31" t="e">
        <f t="shared" si="43"/>
        <v>#DIV/0!</v>
      </c>
      <c r="BB23" s="39" t="e">
        <f t="shared" si="44"/>
        <v>#DIV/0!</v>
      </c>
      <c r="BC23" s="40" t="e">
        <f t="shared" si="45"/>
        <v>#DIV/0!</v>
      </c>
      <c r="BD23" s="41"/>
      <c r="BE23" s="31" t="e">
        <f t="shared" si="46"/>
        <v>#DIV/0!</v>
      </c>
      <c r="BF23" s="31" t="e">
        <f t="shared" si="47"/>
        <v>#DIV/0!</v>
      </c>
      <c r="BG23" s="39" t="e">
        <f t="shared" si="48"/>
        <v>#DIV/0!</v>
      </c>
      <c r="BH23" s="40" t="e">
        <f t="shared" si="49"/>
        <v>#DIV/0!</v>
      </c>
      <c r="BI23" s="34"/>
      <c r="BJ23" s="31" t="e">
        <f t="shared" si="50"/>
        <v>#DIV/0!</v>
      </c>
      <c r="BK23" s="31" t="e">
        <f t="shared" si="51"/>
        <v>#DIV/0!</v>
      </c>
      <c r="BL23" s="32" t="e">
        <f t="shared" si="69"/>
        <v>#DIV/0!</v>
      </c>
      <c r="BM23" s="33" t="e">
        <f t="shared" si="52"/>
        <v>#DIV/0!</v>
      </c>
      <c r="BN23" s="34"/>
      <c r="BO23" s="31" t="e">
        <f t="shared" si="53"/>
        <v>#DIV/0!</v>
      </c>
      <c r="BP23" s="31" t="e">
        <f t="shared" si="54"/>
        <v>#DIV/0!</v>
      </c>
      <c r="BQ23" s="32" t="e">
        <f t="shared" si="55"/>
        <v>#DIV/0!</v>
      </c>
      <c r="BR23" s="33" t="e">
        <f t="shared" si="56"/>
        <v>#DIV/0!</v>
      </c>
      <c r="BS23" s="34"/>
      <c r="BT23" s="31" t="e">
        <f t="shared" si="57"/>
        <v>#DIV/0!</v>
      </c>
      <c r="BU23" s="31" t="e">
        <f t="shared" si="58"/>
        <v>#DIV/0!</v>
      </c>
      <c r="BV23" s="32" t="e">
        <f t="shared" si="59"/>
        <v>#DIV/0!</v>
      </c>
      <c r="BW23" s="33" t="e">
        <f t="shared" si="60"/>
        <v>#DIV/0!</v>
      </c>
      <c r="BX23" s="42"/>
      <c r="BY23" s="31" t="e">
        <f t="shared" si="61"/>
        <v>#DIV/0!</v>
      </c>
      <c r="BZ23" s="31" t="e">
        <f t="shared" si="62"/>
        <v>#DIV/0!</v>
      </c>
      <c r="CA23" s="32" t="e">
        <f t="shared" si="63"/>
        <v>#DIV/0!</v>
      </c>
      <c r="CB23" s="33" t="e">
        <f t="shared" si="64"/>
        <v>#DIV/0!</v>
      </c>
      <c r="CD23" s="31" t="e">
        <f t="shared" si="65"/>
        <v>#DIV/0!</v>
      </c>
      <c r="CE23" s="31" t="e">
        <f t="shared" si="66"/>
        <v>#DIV/0!</v>
      </c>
      <c r="CF23" s="32" t="e">
        <f t="shared" si="67"/>
        <v>#DIV/0!</v>
      </c>
      <c r="CG23" s="33" t="e">
        <f t="shared" si="68"/>
        <v>#DIV/0!</v>
      </c>
    </row>
    <row r="24" spans="2:85" ht="12.75" customHeight="1">
      <c r="B24" s="26">
        <f>'répartition délégués'!C29</f>
        <v>0</v>
      </c>
      <c r="C24" s="27" t="e">
        <f t="shared" si="0"/>
        <v>#DIV/0!</v>
      </c>
      <c r="D24" s="28" t="e">
        <f t="shared" si="1"/>
        <v>#DIV/0!</v>
      </c>
      <c r="E24" s="29" t="e">
        <f t="shared" si="2"/>
        <v>#DIV/0!</v>
      </c>
      <c r="F24" s="30" t="e">
        <f t="shared" si="3"/>
        <v>#DIV/0!</v>
      </c>
      <c r="G24" s="31" t="e">
        <f t="shared" si="4"/>
        <v>#DIV/0!</v>
      </c>
      <c r="H24" s="31" t="e">
        <f t="shared" si="5"/>
        <v>#DIV/0!</v>
      </c>
      <c r="I24" s="32" t="e">
        <f t="shared" si="6"/>
        <v>#DIV/0!</v>
      </c>
      <c r="J24" s="33" t="e">
        <f t="shared" si="7"/>
        <v>#DIV/0!</v>
      </c>
      <c r="K24" s="34" t="e">
        <f t="shared" si="8"/>
        <v>#DIV/0!</v>
      </c>
      <c r="L24" s="31" t="e">
        <f t="shared" si="9"/>
        <v>#DIV/0!</v>
      </c>
      <c r="M24" s="31" t="e">
        <f t="shared" si="10"/>
        <v>#DIV/0!</v>
      </c>
      <c r="N24" s="32" t="e">
        <f t="shared" si="11"/>
        <v>#DIV/0!</v>
      </c>
      <c r="O24" s="33" t="e">
        <f t="shared" si="12"/>
        <v>#DIV/0!</v>
      </c>
      <c r="P24" s="43"/>
      <c r="Q24" s="31" t="e">
        <f t="shared" si="13"/>
        <v>#DIV/0!</v>
      </c>
      <c r="R24" s="31" t="e">
        <f t="shared" si="14"/>
        <v>#DIV/0!</v>
      </c>
      <c r="S24" s="32" t="e">
        <f t="shared" si="15"/>
        <v>#DIV/0!</v>
      </c>
      <c r="T24" s="33" t="e">
        <f t="shared" si="16"/>
        <v>#DIV/0!</v>
      </c>
      <c r="U24" s="34"/>
      <c r="V24" s="31" t="e">
        <f t="shared" si="17"/>
        <v>#DIV/0!</v>
      </c>
      <c r="W24" s="31" t="e">
        <f t="shared" si="18"/>
        <v>#DIV/0!</v>
      </c>
      <c r="X24" s="32" t="e">
        <f t="shared" si="19"/>
        <v>#DIV/0!</v>
      </c>
      <c r="Y24" s="33" t="e">
        <f t="shared" si="20"/>
        <v>#DIV/0!</v>
      </c>
      <c r="Z24" s="34"/>
      <c r="AA24" s="31" t="e">
        <f t="shared" si="21"/>
        <v>#DIV/0!</v>
      </c>
      <c r="AB24" s="31" t="e">
        <f t="shared" si="22"/>
        <v>#DIV/0!</v>
      </c>
      <c r="AC24" s="32" t="e">
        <f t="shared" si="23"/>
        <v>#DIV/0!</v>
      </c>
      <c r="AD24" s="33" t="e">
        <f t="shared" si="24"/>
        <v>#DIV/0!</v>
      </c>
      <c r="AE24" s="34"/>
      <c r="AF24" s="31" t="e">
        <f t="shared" si="25"/>
        <v>#DIV/0!</v>
      </c>
      <c r="AG24" s="31" t="e">
        <f t="shared" si="26"/>
        <v>#DIV/0!</v>
      </c>
      <c r="AH24" s="32" t="e">
        <f t="shared" si="27"/>
        <v>#DIV/0!</v>
      </c>
      <c r="AI24" s="33" t="e">
        <f t="shared" si="28"/>
        <v>#DIV/0!</v>
      </c>
      <c r="AJ24" s="35" t="e">
        <f t="shared" si="29"/>
        <v>#DIV/0!</v>
      </c>
      <c r="AK24" s="36" t="e">
        <f t="shared" si="30"/>
        <v>#DIV/0!</v>
      </c>
      <c r="AL24" s="36" t="e">
        <f t="shared" si="31"/>
        <v>#DIV/0!</v>
      </c>
      <c r="AM24" s="37" t="e">
        <f t="shared" si="32"/>
        <v>#DIV/0!</v>
      </c>
      <c r="AN24" s="38" t="e">
        <f t="shared" si="33"/>
        <v>#DIV/0!</v>
      </c>
      <c r="AO24" s="34"/>
      <c r="AP24" s="31" t="e">
        <f t="shared" si="34"/>
        <v>#DIV/0!</v>
      </c>
      <c r="AQ24" s="31" t="e">
        <f t="shared" si="35"/>
        <v>#DIV/0!</v>
      </c>
      <c r="AR24" s="39" t="e">
        <f t="shared" si="36"/>
        <v>#DIV/0!</v>
      </c>
      <c r="AS24" s="40" t="e">
        <f t="shared" si="37"/>
        <v>#DIV/0!</v>
      </c>
      <c r="AT24" s="41"/>
      <c r="AU24" s="31" t="e">
        <f t="shared" si="38"/>
        <v>#DIV/0!</v>
      </c>
      <c r="AV24" s="31" t="e">
        <f t="shared" si="39"/>
        <v>#DIV/0!</v>
      </c>
      <c r="AW24" s="39" t="e">
        <f t="shared" si="40"/>
        <v>#DIV/0!</v>
      </c>
      <c r="AX24" s="40" t="e">
        <f t="shared" si="41"/>
        <v>#DIV/0!</v>
      </c>
      <c r="AY24" s="41"/>
      <c r="AZ24" s="31" t="e">
        <f t="shared" si="42"/>
        <v>#DIV/0!</v>
      </c>
      <c r="BA24" s="31" t="e">
        <f t="shared" si="43"/>
        <v>#DIV/0!</v>
      </c>
      <c r="BB24" s="39" t="e">
        <f t="shared" si="44"/>
        <v>#DIV/0!</v>
      </c>
      <c r="BC24" s="40" t="e">
        <f t="shared" si="45"/>
        <v>#DIV/0!</v>
      </c>
      <c r="BD24" s="41"/>
      <c r="BE24" s="31" t="e">
        <f t="shared" si="46"/>
        <v>#DIV/0!</v>
      </c>
      <c r="BF24" s="31" t="e">
        <f t="shared" si="47"/>
        <v>#DIV/0!</v>
      </c>
      <c r="BG24" s="39" t="e">
        <f t="shared" si="48"/>
        <v>#DIV/0!</v>
      </c>
      <c r="BH24" s="40" t="e">
        <f t="shared" si="49"/>
        <v>#DIV/0!</v>
      </c>
      <c r="BI24" s="34"/>
      <c r="BJ24" s="31" t="e">
        <f t="shared" si="50"/>
        <v>#DIV/0!</v>
      </c>
      <c r="BK24" s="31" t="e">
        <f t="shared" si="51"/>
        <v>#DIV/0!</v>
      </c>
      <c r="BL24" s="32" t="e">
        <f t="shared" si="69"/>
        <v>#DIV/0!</v>
      </c>
      <c r="BM24" s="33" t="e">
        <f t="shared" si="52"/>
        <v>#DIV/0!</v>
      </c>
      <c r="BN24" s="34"/>
      <c r="BO24" s="31" t="e">
        <f t="shared" si="53"/>
        <v>#DIV/0!</v>
      </c>
      <c r="BP24" s="31" t="e">
        <f t="shared" si="54"/>
        <v>#DIV/0!</v>
      </c>
      <c r="BQ24" s="32" t="e">
        <f t="shared" si="55"/>
        <v>#DIV/0!</v>
      </c>
      <c r="BR24" s="33" t="e">
        <f t="shared" si="56"/>
        <v>#DIV/0!</v>
      </c>
      <c r="BS24" s="34"/>
      <c r="BT24" s="31" t="e">
        <f t="shared" si="57"/>
        <v>#DIV/0!</v>
      </c>
      <c r="BU24" s="31" t="e">
        <f t="shared" si="58"/>
        <v>#DIV/0!</v>
      </c>
      <c r="BV24" s="32" t="e">
        <f t="shared" si="59"/>
        <v>#DIV/0!</v>
      </c>
      <c r="BW24" s="33" t="e">
        <f t="shared" si="60"/>
        <v>#DIV/0!</v>
      </c>
      <c r="BX24" s="42"/>
      <c r="BY24" s="31" t="e">
        <f t="shared" si="61"/>
        <v>#DIV/0!</v>
      </c>
      <c r="BZ24" s="31" t="e">
        <f t="shared" si="62"/>
        <v>#DIV/0!</v>
      </c>
      <c r="CA24" s="32" t="e">
        <f t="shared" si="63"/>
        <v>#DIV/0!</v>
      </c>
      <c r="CB24" s="33" t="e">
        <f t="shared" si="64"/>
        <v>#DIV/0!</v>
      </c>
      <c r="CD24" s="31" t="e">
        <f t="shared" si="65"/>
        <v>#DIV/0!</v>
      </c>
      <c r="CE24" s="31" t="e">
        <f t="shared" si="66"/>
        <v>#DIV/0!</v>
      </c>
      <c r="CF24" s="32" t="e">
        <f t="shared" si="67"/>
        <v>#DIV/0!</v>
      </c>
      <c r="CG24" s="33" t="e">
        <f t="shared" si="68"/>
        <v>#DIV/0!</v>
      </c>
    </row>
    <row r="25" spans="2:85" ht="12.75" customHeight="1">
      <c r="B25" s="26">
        <f>'répartition délégués'!C30</f>
        <v>0</v>
      </c>
      <c r="C25" s="27" t="e">
        <f t="shared" si="0"/>
        <v>#DIV/0!</v>
      </c>
      <c r="D25" s="28" t="e">
        <f t="shared" si="1"/>
        <v>#DIV/0!</v>
      </c>
      <c r="E25" s="29" t="e">
        <f t="shared" si="2"/>
        <v>#DIV/0!</v>
      </c>
      <c r="F25" s="30" t="e">
        <f t="shared" si="3"/>
        <v>#DIV/0!</v>
      </c>
      <c r="G25" s="31" t="e">
        <f t="shared" si="4"/>
        <v>#DIV/0!</v>
      </c>
      <c r="H25" s="31" t="e">
        <f t="shared" si="5"/>
        <v>#DIV/0!</v>
      </c>
      <c r="I25" s="32" t="e">
        <f t="shared" si="6"/>
        <v>#DIV/0!</v>
      </c>
      <c r="J25" s="33" t="e">
        <f t="shared" si="7"/>
        <v>#DIV/0!</v>
      </c>
      <c r="K25" s="34" t="e">
        <f t="shared" si="8"/>
        <v>#DIV/0!</v>
      </c>
      <c r="L25" s="31" t="e">
        <f t="shared" si="9"/>
        <v>#DIV/0!</v>
      </c>
      <c r="M25" s="31" t="e">
        <f t="shared" si="10"/>
        <v>#DIV/0!</v>
      </c>
      <c r="N25" s="32" t="e">
        <f t="shared" si="11"/>
        <v>#DIV/0!</v>
      </c>
      <c r="O25" s="33" t="e">
        <f t="shared" si="12"/>
        <v>#DIV/0!</v>
      </c>
      <c r="P25" s="43"/>
      <c r="Q25" s="31" t="e">
        <f t="shared" si="13"/>
        <v>#DIV/0!</v>
      </c>
      <c r="R25" s="31" t="e">
        <f t="shared" si="14"/>
        <v>#DIV/0!</v>
      </c>
      <c r="S25" s="32" t="e">
        <f t="shared" si="15"/>
        <v>#DIV/0!</v>
      </c>
      <c r="T25" s="33" t="e">
        <f t="shared" si="16"/>
        <v>#DIV/0!</v>
      </c>
      <c r="U25" s="34"/>
      <c r="V25" s="31" t="e">
        <f t="shared" si="17"/>
        <v>#DIV/0!</v>
      </c>
      <c r="W25" s="31" t="e">
        <f t="shared" si="18"/>
        <v>#DIV/0!</v>
      </c>
      <c r="X25" s="32" t="e">
        <f t="shared" si="19"/>
        <v>#DIV/0!</v>
      </c>
      <c r="Y25" s="33" t="e">
        <f t="shared" si="20"/>
        <v>#DIV/0!</v>
      </c>
      <c r="Z25" s="34"/>
      <c r="AA25" s="31" t="e">
        <f t="shared" si="21"/>
        <v>#DIV/0!</v>
      </c>
      <c r="AB25" s="31" t="e">
        <f t="shared" si="22"/>
        <v>#DIV/0!</v>
      </c>
      <c r="AC25" s="32" t="e">
        <f t="shared" si="23"/>
        <v>#DIV/0!</v>
      </c>
      <c r="AD25" s="33" t="e">
        <f t="shared" si="24"/>
        <v>#DIV/0!</v>
      </c>
      <c r="AE25" s="34"/>
      <c r="AF25" s="31" t="e">
        <f t="shared" si="25"/>
        <v>#DIV/0!</v>
      </c>
      <c r="AG25" s="31" t="e">
        <f t="shared" si="26"/>
        <v>#DIV/0!</v>
      </c>
      <c r="AH25" s="32" t="e">
        <f t="shared" si="27"/>
        <v>#DIV/0!</v>
      </c>
      <c r="AI25" s="33" t="e">
        <f t="shared" si="28"/>
        <v>#DIV/0!</v>
      </c>
      <c r="AJ25" s="35" t="e">
        <f t="shared" si="29"/>
        <v>#DIV/0!</v>
      </c>
      <c r="AK25" s="36" t="e">
        <f t="shared" si="30"/>
        <v>#DIV/0!</v>
      </c>
      <c r="AL25" s="36" t="e">
        <f t="shared" si="31"/>
        <v>#DIV/0!</v>
      </c>
      <c r="AM25" s="37" t="e">
        <f t="shared" si="32"/>
        <v>#DIV/0!</v>
      </c>
      <c r="AN25" s="38" t="e">
        <f t="shared" si="33"/>
        <v>#DIV/0!</v>
      </c>
      <c r="AO25" s="34"/>
      <c r="AP25" s="31" t="e">
        <f t="shared" si="34"/>
        <v>#DIV/0!</v>
      </c>
      <c r="AQ25" s="31" t="e">
        <f t="shared" si="35"/>
        <v>#DIV/0!</v>
      </c>
      <c r="AR25" s="39" t="e">
        <f t="shared" si="36"/>
        <v>#DIV/0!</v>
      </c>
      <c r="AS25" s="40" t="e">
        <f t="shared" si="37"/>
        <v>#DIV/0!</v>
      </c>
      <c r="AT25" s="41"/>
      <c r="AU25" s="31" t="e">
        <f t="shared" si="38"/>
        <v>#DIV/0!</v>
      </c>
      <c r="AV25" s="31" t="e">
        <f t="shared" si="39"/>
        <v>#DIV/0!</v>
      </c>
      <c r="AW25" s="39" t="e">
        <f t="shared" si="40"/>
        <v>#DIV/0!</v>
      </c>
      <c r="AX25" s="40" t="e">
        <f t="shared" si="41"/>
        <v>#DIV/0!</v>
      </c>
      <c r="AY25" s="41"/>
      <c r="AZ25" s="31" t="e">
        <f t="shared" si="42"/>
        <v>#DIV/0!</v>
      </c>
      <c r="BA25" s="31" t="e">
        <f t="shared" si="43"/>
        <v>#DIV/0!</v>
      </c>
      <c r="BB25" s="39" t="e">
        <f t="shared" si="44"/>
        <v>#DIV/0!</v>
      </c>
      <c r="BC25" s="40" t="e">
        <f t="shared" si="45"/>
        <v>#DIV/0!</v>
      </c>
      <c r="BD25" s="41"/>
      <c r="BE25" s="31" t="e">
        <f t="shared" si="46"/>
        <v>#DIV/0!</v>
      </c>
      <c r="BF25" s="31" t="e">
        <f t="shared" si="47"/>
        <v>#DIV/0!</v>
      </c>
      <c r="BG25" s="39" t="e">
        <f t="shared" si="48"/>
        <v>#DIV/0!</v>
      </c>
      <c r="BH25" s="40" t="e">
        <f t="shared" si="49"/>
        <v>#DIV/0!</v>
      </c>
      <c r="BI25" s="34"/>
      <c r="BJ25" s="31" t="e">
        <f t="shared" si="50"/>
        <v>#DIV/0!</v>
      </c>
      <c r="BK25" s="31" t="e">
        <f t="shared" si="51"/>
        <v>#DIV/0!</v>
      </c>
      <c r="BL25" s="32" t="e">
        <f t="shared" si="69"/>
        <v>#DIV/0!</v>
      </c>
      <c r="BM25" s="33" t="e">
        <f t="shared" si="52"/>
        <v>#DIV/0!</v>
      </c>
      <c r="BN25" s="34"/>
      <c r="BO25" s="31" t="e">
        <f t="shared" si="53"/>
        <v>#DIV/0!</v>
      </c>
      <c r="BP25" s="31" t="e">
        <f t="shared" si="54"/>
        <v>#DIV/0!</v>
      </c>
      <c r="BQ25" s="32" t="e">
        <f t="shared" si="55"/>
        <v>#DIV/0!</v>
      </c>
      <c r="BR25" s="33" t="e">
        <f t="shared" si="56"/>
        <v>#DIV/0!</v>
      </c>
      <c r="BS25" s="34"/>
      <c r="BT25" s="31" t="e">
        <f t="shared" si="57"/>
        <v>#DIV/0!</v>
      </c>
      <c r="BU25" s="31" t="e">
        <f t="shared" si="58"/>
        <v>#DIV/0!</v>
      </c>
      <c r="BV25" s="32" t="e">
        <f t="shared" si="59"/>
        <v>#DIV/0!</v>
      </c>
      <c r="BW25" s="33" t="e">
        <f t="shared" si="60"/>
        <v>#DIV/0!</v>
      </c>
      <c r="BX25" s="42"/>
      <c r="BY25" s="31" t="e">
        <f t="shared" si="61"/>
        <v>#DIV/0!</v>
      </c>
      <c r="BZ25" s="31" t="e">
        <f t="shared" si="62"/>
        <v>#DIV/0!</v>
      </c>
      <c r="CA25" s="32" t="e">
        <f t="shared" si="63"/>
        <v>#DIV/0!</v>
      </c>
      <c r="CB25" s="33" t="e">
        <f t="shared" si="64"/>
        <v>#DIV/0!</v>
      </c>
      <c r="CD25" s="31" t="e">
        <f t="shared" si="65"/>
        <v>#DIV/0!</v>
      </c>
      <c r="CE25" s="31" t="e">
        <f t="shared" si="66"/>
        <v>#DIV/0!</v>
      </c>
      <c r="CF25" s="32" t="e">
        <f t="shared" si="67"/>
        <v>#DIV/0!</v>
      </c>
      <c r="CG25" s="33" t="e">
        <f t="shared" si="68"/>
        <v>#DIV/0!</v>
      </c>
    </row>
    <row r="26" spans="2:85" ht="12.75" customHeight="1">
      <c r="B26" s="26">
        <f>'répartition délégués'!C31</f>
        <v>0</v>
      </c>
      <c r="C26" s="27" t="e">
        <f t="shared" si="0"/>
        <v>#DIV/0!</v>
      </c>
      <c r="D26" s="28" t="e">
        <f t="shared" si="1"/>
        <v>#DIV/0!</v>
      </c>
      <c r="E26" s="29" t="e">
        <f t="shared" si="2"/>
        <v>#DIV/0!</v>
      </c>
      <c r="F26" s="30" t="e">
        <f t="shared" si="3"/>
        <v>#DIV/0!</v>
      </c>
      <c r="G26" s="31" t="e">
        <f t="shared" si="4"/>
        <v>#DIV/0!</v>
      </c>
      <c r="H26" s="31" t="e">
        <f t="shared" si="5"/>
        <v>#DIV/0!</v>
      </c>
      <c r="I26" s="32" t="e">
        <f t="shared" si="6"/>
        <v>#DIV/0!</v>
      </c>
      <c r="J26" s="33" t="e">
        <f t="shared" si="7"/>
        <v>#DIV/0!</v>
      </c>
      <c r="K26" s="34" t="e">
        <f t="shared" si="8"/>
        <v>#DIV/0!</v>
      </c>
      <c r="L26" s="31" t="e">
        <f t="shared" si="9"/>
        <v>#DIV/0!</v>
      </c>
      <c r="M26" s="31" t="e">
        <f t="shared" si="10"/>
        <v>#DIV/0!</v>
      </c>
      <c r="N26" s="32" t="e">
        <f t="shared" si="11"/>
        <v>#DIV/0!</v>
      </c>
      <c r="O26" s="33" t="e">
        <f t="shared" si="12"/>
        <v>#DIV/0!</v>
      </c>
      <c r="P26" s="43"/>
      <c r="Q26" s="31" t="e">
        <f t="shared" si="13"/>
        <v>#DIV/0!</v>
      </c>
      <c r="R26" s="31" t="e">
        <f t="shared" si="14"/>
        <v>#DIV/0!</v>
      </c>
      <c r="S26" s="32" t="e">
        <f t="shared" si="15"/>
        <v>#DIV/0!</v>
      </c>
      <c r="T26" s="33" t="e">
        <f t="shared" si="16"/>
        <v>#DIV/0!</v>
      </c>
      <c r="U26" s="34"/>
      <c r="V26" s="31" t="e">
        <f t="shared" si="17"/>
        <v>#DIV/0!</v>
      </c>
      <c r="W26" s="31" t="e">
        <f t="shared" si="18"/>
        <v>#DIV/0!</v>
      </c>
      <c r="X26" s="32" t="e">
        <f t="shared" si="19"/>
        <v>#DIV/0!</v>
      </c>
      <c r="Y26" s="33" t="e">
        <f t="shared" si="20"/>
        <v>#DIV/0!</v>
      </c>
      <c r="Z26" s="34"/>
      <c r="AA26" s="31" t="e">
        <f t="shared" si="21"/>
        <v>#DIV/0!</v>
      </c>
      <c r="AB26" s="31" t="e">
        <f t="shared" si="22"/>
        <v>#DIV/0!</v>
      </c>
      <c r="AC26" s="32" t="e">
        <f t="shared" si="23"/>
        <v>#DIV/0!</v>
      </c>
      <c r="AD26" s="33" t="e">
        <f t="shared" si="24"/>
        <v>#DIV/0!</v>
      </c>
      <c r="AE26" s="34"/>
      <c r="AF26" s="31" t="e">
        <f t="shared" si="25"/>
        <v>#DIV/0!</v>
      </c>
      <c r="AG26" s="31" t="e">
        <f t="shared" si="26"/>
        <v>#DIV/0!</v>
      </c>
      <c r="AH26" s="32" t="e">
        <f t="shared" si="27"/>
        <v>#DIV/0!</v>
      </c>
      <c r="AI26" s="33" t="e">
        <f t="shared" si="28"/>
        <v>#DIV/0!</v>
      </c>
      <c r="AJ26" s="35" t="e">
        <f t="shared" si="29"/>
        <v>#DIV/0!</v>
      </c>
      <c r="AK26" s="36" t="e">
        <f t="shared" si="30"/>
        <v>#DIV/0!</v>
      </c>
      <c r="AL26" s="36" t="e">
        <f t="shared" si="31"/>
        <v>#DIV/0!</v>
      </c>
      <c r="AM26" s="37" t="e">
        <f t="shared" si="32"/>
        <v>#DIV/0!</v>
      </c>
      <c r="AN26" s="38" t="e">
        <f t="shared" si="33"/>
        <v>#DIV/0!</v>
      </c>
      <c r="AO26" s="34"/>
      <c r="AP26" s="31" t="e">
        <f t="shared" si="34"/>
        <v>#DIV/0!</v>
      </c>
      <c r="AQ26" s="31" t="e">
        <f t="shared" si="35"/>
        <v>#DIV/0!</v>
      </c>
      <c r="AR26" s="39" t="e">
        <f t="shared" si="36"/>
        <v>#DIV/0!</v>
      </c>
      <c r="AS26" s="40" t="e">
        <f t="shared" si="37"/>
        <v>#DIV/0!</v>
      </c>
      <c r="AT26" s="41"/>
      <c r="AU26" s="31" t="e">
        <f t="shared" si="38"/>
        <v>#DIV/0!</v>
      </c>
      <c r="AV26" s="31" t="e">
        <f t="shared" si="39"/>
        <v>#DIV/0!</v>
      </c>
      <c r="AW26" s="39" t="e">
        <f t="shared" si="40"/>
        <v>#DIV/0!</v>
      </c>
      <c r="AX26" s="40" t="e">
        <f t="shared" si="41"/>
        <v>#DIV/0!</v>
      </c>
      <c r="AY26" s="41"/>
      <c r="AZ26" s="31" t="e">
        <f t="shared" si="42"/>
        <v>#DIV/0!</v>
      </c>
      <c r="BA26" s="31" t="e">
        <f t="shared" si="43"/>
        <v>#DIV/0!</v>
      </c>
      <c r="BB26" s="39" t="e">
        <f t="shared" si="44"/>
        <v>#DIV/0!</v>
      </c>
      <c r="BC26" s="40" t="e">
        <f t="shared" si="45"/>
        <v>#DIV/0!</v>
      </c>
      <c r="BD26" s="41"/>
      <c r="BE26" s="31" t="e">
        <f t="shared" si="46"/>
        <v>#DIV/0!</v>
      </c>
      <c r="BF26" s="31" t="e">
        <f t="shared" si="47"/>
        <v>#DIV/0!</v>
      </c>
      <c r="BG26" s="39" t="e">
        <f t="shared" si="48"/>
        <v>#DIV/0!</v>
      </c>
      <c r="BH26" s="40" t="e">
        <f t="shared" si="49"/>
        <v>#DIV/0!</v>
      </c>
      <c r="BI26" s="34"/>
      <c r="BJ26" s="31" t="e">
        <f t="shared" si="50"/>
        <v>#DIV/0!</v>
      </c>
      <c r="BK26" s="31" t="e">
        <f t="shared" si="51"/>
        <v>#DIV/0!</v>
      </c>
      <c r="BL26" s="32" t="e">
        <f t="shared" si="69"/>
        <v>#DIV/0!</v>
      </c>
      <c r="BM26" s="33" t="e">
        <f t="shared" si="52"/>
        <v>#DIV/0!</v>
      </c>
      <c r="BN26" s="34"/>
      <c r="BO26" s="31" t="e">
        <f t="shared" si="53"/>
        <v>#DIV/0!</v>
      </c>
      <c r="BP26" s="31" t="e">
        <f t="shared" si="54"/>
        <v>#DIV/0!</v>
      </c>
      <c r="BQ26" s="32" t="e">
        <f t="shared" si="55"/>
        <v>#DIV/0!</v>
      </c>
      <c r="BR26" s="33" t="e">
        <f t="shared" si="56"/>
        <v>#DIV/0!</v>
      </c>
      <c r="BS26" s="34"/>
      <c r="BT26" s="31" t="e">
        <f t="shared" si="57"/>
        <v>#DIV/0!</v>
      </c>
      <c r="BU26" s="31" t="e">
        <f t="shared" si="58"/>
        <v>#DIV/0!</v>
      </c>
      <c r="BV26" s="32" t="e">
        <f t="shared" si="59"/>
        <v>#DIV/0!</v>
      </c>
      <c r="BW26" s="33" t="e">
        <f t="shared" si="60"/>
        <v>#DIV/0!</v>
      </c>
      <c r="BX26" s="42"/>
      <c r="BY26" s="31" t="e">
        <f t="shared" si="61"/>
        <v>#DIV/0!</v>
      </c>
      <c r="BZ26" s="31" t="e">
        <f t="shared" si="62"/>
        <v>#DIV/0!</v>
      </c>
      <c r="CA26" s="32" t="e">
        <f t="shared" si="63"/>
        <v>#DIV/0!</v>
      </c>
      <c r="CB26" s="33" t="e">
        <f t="shared" si="64"/>
        <v>#DIV/0!</v>
      </c>
      <c r="CD26" s="31" t="e">
        <f t="shared" si="65"/>
        <v>#DIV/0!</v>
      </c>
      <c r="CE26" s="31" t="e">
        <f t="shared" si="66"/>
        <v>#DIV/0!</v>
      </c>
      <c r="CF26" s="32" t="e">
        <f t="shared" si="67"/>
        <v>#DIV/0!</v>
      </c>
      <c r="CG26" s="33" t="e">
        <f t="shared" si="68"/>
        <v>#DIV/0!</v>
      </c>
    </row>
    <row r="27" spans="2:85" ht="12.75" customHeight="1">
      <c r="B27" s="26">
        <f>'répartition délégués'!C32</f>
        <v>0</v>
      </c>
      <c r="C27" s="27" t="e">
        <f t="shared" si="0"/>
        <v>#DIV/0!</v>
      </c>
      <c r="D27" s="28" t="e">
        <f t="shared" si="1"/>
        <v>#DIV/0!</v>
      </c>
      <c r="E27" s="29" t="e">
        <f t="shared" si="2"/>
        <v>#DIV/0!</v>
      </c>
      <c r="F27" s="30" t="e">
        <f t="shared" si="3"/>
        <v>#DIV/0!</v>
      </c>
      <c r="G27" s="31" t="e">
        <f t="shared" si="4"/>
        <v>#DIV/0!</v>
      </c>
      <c r="H27" s="31" t="e">
        <f t="shared" si="5"/>
        <v>#DIV/0!</v>
      </c>
      <c r="I27" s="32" t="e">
        <f t="shared" si="6"/>
        <v>#DIV/0!</v>
      </c>
      <c r="J27" s="33" t="e">
        <f t="shared" si="7"/>
        <v>#DIV/0!</v>
      </c>
      <c r="K27" s="34" t="e">
        <f t="shared" si="8"/>
        <v>#DIV/0!</v>
      </c>
      <c r="L27" s="31" t="e">
        <f t="shared" si="9"/>
        <v>#DIV/0!</v>
      </c>
      <c r="M27" s="31" t="e">
        <f t="shared" si="10"/>
        <v>#DIV/0!</v>
      </c>
      <c r="N27" s="32" t="e">
        <f t="shared" si="11"/>
        <v>#DIV/0!</v>
      </c>
      <c r="O27" s="33" t="e">
        <f t="shared" si="12"/>
        <v>#DIV/0!</v>
      </c>
      <c r="P27" s="43"/>
      <c r="Q27" s="31" t="e">
        <f t="shared" si="13"/>
        <v>#DIV/0!</v>
      </c>
      <c r="R27" s="31" t="e">
        <f t="shared" si="14"/>
        <v>#DIV/0!</v>
      </c>
      <c r="S27" s="32" t="e">
        <f t="shared" si="15"/>
        <v>#DIV/0!</v>
      </c>
      <c r="T27" s="33" t="e">
        <f t="shared" si="16"/>
        <v>#DIV/0!</v>
      </c>
      <c r="U27" s="34"/>
      <c r="V27" s="31" t="e">
        <f t="shared" si="17"/>
        <v>#DIV/0!</v>
      </c>
      <c r="W27" s="31" t="e">
        <f t="shared" si="18"/>
        <v>#DIV/0!</v>
      </c>
      <c r="X27" s="32" t="e">
        <f t="shared" si="19"/>
        <v>#DIV/0!</v>
      </c>
      <c r="Y27" s="33" t="e">
        <f t="shared" si="20"/>
        <v>#DIV/0!</v>
      </c>
      <c r="Z27" s="34"/>
      <c r="AA27" s="31" t="e">
        <f t="shared" si="21"/>
        <v>#DIV/0!</v>
      </c>
      <c r="AB27" s="31" t="e">
        <f t="shared" si="22"/>
        <v>#DIV/0!</v>
      </c>
      <c r="AC27" s="32" t="e">
        <f t="shared" si="23"/>
        <v>#DIV/0!</v>
      </c>
      <c r="AD27" s="33" t="e">
        <f t="shared" si="24"/>
        <v>#DIV/0!</v>
      </c>
      <c r="AE27" s="34"/>
      <c r="AF27" s="31" t="e">
        <f t="shared" si="25"/>
        <v>#DIV/0!</v>
      </c>
      <c r="AG27" s="31" t="e">
        <f t="shared" si="26"/>
        <v>#DIV/0!</v>
      </c>
      <c r="AH27" s="32" t="e">
        <f t="shared" si="27"/>
        <v>#DIV/0!</v>
      </c>
      <c r="AI27" s="33" t="e">
        <f t="shared" si="28"/>
        <v>#DIV/0!</v>
      </c>
      <c r="AJ27" s="35" t="e">
        <f t="shared" si="29"/>
        <v>#DIV/0!</v>
      </c>
      <c r="AK27" s="36" t="e">
        <f t="shared" si="30"/>
        <v>#DIV/0!</v>
      </c>
      <c r="AL27" s="36" t="e">
        <f t="shared" si="31"/>
        <v>#DIV/0!</v>
      </c>
      <c r="AM27" s="37" t="e">
        <f t="shared" si="32"/>
        <v>#DIV/0!</v>
      </c>
      <c r="AN27" s="38" t="e">
        <f t="shared" si="33"/>
        <v>#DIV/0!</v>
      </c>
      <c r="AO27" s="34"/>
      <c r="AP27" s="31" t="e">
        <f t="shared" si="34"/>
        <v>#DIV/0!</v>
      </c>
      <c r="AQ27" s="31" t="e">
        <f t="shared" si="35"/>
        <v>#DIV/0!</v>
      </c>
      <c r="AR27" s="39" t="e">
        <f t="shared" si="36"/>
        <v>#DIV/0!</v>
      </c>
      <c r="AS27" s="40" t="e">
        <f t="shared" si="37"/>
        <v>#DIV/0!</v>
      </c>
      <c r="AT27" s="41"/>
      <c r="AU27" s="31" t="e">
        <f t="shared" si="38"/>
        <v>#DIV/0!</v>
      </c>
      <c r="AV27" s="31" t="e">
        <f t="shared" si="39"/>
        <v>#DIV/0!</v>
      </c>
      <c r="AW27" s="39" t="e">
        <f t="shared" si="40"/>
        <v>#DIV/0!</v>
      </c>
      <c r="AX27" s="40" t="e">
        <f t="shared" si="41"/>
        <v>#DIV/0!</v>
      </c>
      <c r="AY27" s="41"/>
      <c r="AZ27" s="31" t="e">
        <f t="shared" si="42"/>
        <v>#DIV/0!</v>
      </c>
      <c r="BA27" s="31" t="e">
        <f t="shared" si="43"/>
        <v>#DIV/0!</v>
      </c>
      <c r="BB27" s="39" t="e">
        <f t="shared" si="44"/>
        <v>#DIV/0!</v>
      </c>
      <c r="BC27" s="40" t="e">
        <f t="shared" si="45"/>
        <v>#DIV/0!</v>
      </c>
      <c r="BD27" s="41"/>
      <c r="BE27" s="31" t="e">
        <f t="shared" si="46"/>
        <v>#DIV/0!</v>
      </c>
      <c r="BF27" s="31" t="e">
        <f t="shared" si="47"/>
        <v>#DIV/0!</v>
      </c>
      <c r="BG27" s="39" t="e">
        <f t="shared" si="48"/>
        <v>#DIV/0!</v>
      </c>
      <c r="BH27" s="40" t="e">
        <f t="shared" si="49"/>
        <v>#DIV/0!</v>
      </c>
      <c r="BI27" s="34"/>
      <c r="BJ27" s="31" t="e">
        <f t="shared" si="50"/>
        <v>#DIV/0!</v>
      </c>
      <c r="BK27" s="31" t="e">
        <f t="shared" si="51"/>
        <v>#DIV/0!</v>
      </c>
      <c r="BL27" s="32" t="e">
        <f t="shared" si="69"/>
        <v>#DIV/0!</v>
      </c>
      <c r="BM27" s="33" t="e">
        <f t="shared" si="52"/>
        <v>#DIV/0!</v>
      </c>
      <c r="BN27" s="34"/>
      <c r="BO27" s="31" t="e">
        <f t="shared" si="53"/>
        <v>#DIV/0!</v>
      </c>
      <c r="BP27" s="31" t="e">
        <f t="shared" si="54"/>
        <v>#DIV/0!</v>
      </c>
      <c r="BQ27" s="32" t="e">
        <f t="shared" si="55"/>
        <v>#DIV/0!</v>
      </c>
      <c r="BR27" s="33" t="e">
        <f t="shared" si="56"/>
        <v>#DIV/0!</v>
      </c>
      <c r="BS27" s="34"/>
      <c r="BT27" s="31" t="e">
        <f t="shared" si="57"/>
        <v>#DIV/0!</v>
      </c>
      <c r="BU27" s="31" t="e">
        <f t="shared" si="58"/>
        <v>#DIV/0!</v>
      </c>
      <c r="BV27" s="32" t="e">
        <f t="shared" si="59"/>
        <v>#DIV/0!</v>
      </c>
      <c r="BW27" s="33" t="e">
        <f t="shared" si="60"/>
        <v>#DIV/0!</v>
      </c>
      <c r="BX27" s="42"/>
      <c r="BY27" s="31" t="e">
        <f t="shared" si="61"/>
        <v>#DIV/0!</v>
      </c>
      <c r="BZ27" s="31" t="e">
        <f t="shared" si="62"/>
        <v>#DIV/0!</v>
      </c>
      <c r="CA27" s="32" t="e">
        <f t="shared" si="63"/>
        <v>#DIV/0!</v>
      </c>
      <c r="CB27" s="33" t="e">
        <f t="shared" si="64"/>
        <v>#DIV/0!</v>
      </c>
      <c r="CD27" s="31" t="e">
        <f t="shared" si="65"/>
        <v>#DIV/0!</v>
      </c>
      <c r="CE27" s="31" t="e">
        <f t="shared" si="66"/>
        <v>#DIV/0!</v>
      </c>
      <c r="CF27" s="32" t="e">
        <f t="shared" si="67"/>
        <v>#DIV/0!</v>
      </c>
      <c r="CG27" s="33" t="e">
        <f t="shared" si="68"/>
        <v>#DIV/0!</v>
      </c>
    </row>
    <row r="28" spans="1:85" ht="12.75" customHeight="1">
      <c r="A28" s="27"/>
      <c r="B28" s="26">
        <f>'répartition délégués'!C33</f>
        <v>0</v>
      </c>
      <c r="C28" s="27" t="e">
        <f t="shared" si="0"/>
        <v>#DIV/0!</v>
      </c>
      <c r="D28" s="28" t="e">
        <f t="shared" si="1"/>
        <v>#DIV/0!</v>
      </c>
      <c r="E28" s="29" t="e">
        <f t="shared" si="2"/>
        <v>#DIV/0!</v>
      </c>
      <c r="F28" s="30" t="e">
        <f t="shared" si="3"/>
        <v>#DIV/0!</v>
      </c>
      <c r="G28" s="31" t="e">
        <f t="shared" si="4"/>
        <v>#DIV/0!</v>
      </c>
      <c r="H28" s="31" t="e">
        <f t="shared" si="5"/>
        <v>#DIV/0!</v>
      </c>
      <c r="I28" s="32" t="e">
        <f t="shared" si="6"/>
        <v>#DIV/0!</v>
      </c>
      <c r="J28" s="33" t="e">
        <f t="shared" si="7"/>
        <v>#DIV/0!</v>
      </c>
      <c r="K28" s="34" t="e">
        <f t="shared" si="8"/>
        <v>#DIV/0!</v>
      </c>
      <c r="L28" s="31" t="e">
        <f t="shared" si="9"/>
        <v>#DIV/0!</v>
      </c>
      <c r="M28" s="31" t="e">
        <f t="shared" si="10"/>
        <v>#DIV/0!</v>
      </c>
      <c r="N28" s="32" t="e">
        <f t="shared" si="11"/>
        <v>#DIV/0!</v>
      </c>
      <c r="O28" s="33" t="e">
        <f t="shared" si="12"/>
        <v>#DIV/0!</v>
      </c>
      <c r="P28" s="43"/>
      <c r="Q28" s="31" t="e">
        <f t="shared" si="13"/>
        <v>#DIV/0!</v>
      </c>
      <c r="R28" s="31" t="e">
        <f t="shared" si="14"/>
        <v>#DIV/0!</v>
      </c>
      <c r="S28" s="32" t="e">
        <f t="shared" si="15"/>
        <v>#DIV/0!</v>
      </c>
      <c r="T28" s="33" t="e">
        <f t="shared" si="16"/>
        <v>#DIV/0!</v>
      </c>
      <c r="U28" s="34"/>
      <c r="V28" s="31" t="e">
        <f t="shared" si="17"/>
        <v>#DIV/0!</v>
      </c>
      <c r="W28" s="31" t="e">
        <f t="shared" si="18"/>
        <v>#DIV/0!</v>
      </c>
      <c r="X28" s="32" t="e">
        <f t="shared" si="19"/>
        <v>#DIV/0!</v>
      </c>
      <c r="Y28" s="33" t="e">
        <f t="shared" si="20"/>
        <v>#DIV/0!</v>
      </c>
      <c r="Z28" s="34"/>
      <c r="AA28" s="31" t="e">
        <f t="shared" si="21"/>
        <v>#DIV/0!</v>
      </c>
      <c r="AB28" s="31" t="e">
        <f t="shared" si="22"/>
        <v>#DIV/0!</v>
      </c>
      <c r="AC28" s="32" t="e">
        <f t="shared" si="23"/>
        <v>#DIV/0!</v>
      </c>
      <c r="AD28" s="33" t="e">
        <f t="shared" si="24"/>
        <v>#DIV/0!</v>
      </c>
      <c r="AE28" s="34"/>
      <c r="AF28" s="31" t="e">
        <f t="shared" si="25"/>
        <v>#DIV/0!</v>
      </c>
      <c r="AG28" s="31" t="e">
        <f t="shared" si="26"/>
        <v>#DIV/0!</v>
      </c>
      <c r="AH28" s="32" t="e">
        <f t="shared" si="27"/>
        <v>#DIV/0!</v>
      </c>
      <c r="AI28" s="33" t="e">
        <f t="shared" si="28"/>
        <v>#DIV/0!</v>
      </c>
      <c r="AJ28" s="35" t="e">
        <f t="shared" si="29"/>
        <v>#DIV/0!</v>
      </c>
      <c r="AK28" s="36" t="e">
        <f t="shared" si="30"/>
        <v>#DIV/0!</v>
      </c>
      <c r="AL28" s="36" t="e">
        <f t="shared" si="31"/>
        <v>#DIV/0!</v>
      </c>
      <c r="AM28" s="37" t="e">
        <f t="shared" si="32"/>
        <v>#DIV/0!</v>
      </c>
      <c r="AN28" s="38" t="e">
        <f t="shared" si="33"/>
        <v>#DIV/0!</v>
      </c>
      <c r="AO28" s="34"/>
      <c r="AP28" s="31" t="e">
        <f t="shared" si="34"/>
        <v>#DIV/0!</v>
      </c>
      <c r="AQ28" s="31" t="e">
        <f t="shared" si="35"/>
        <v>#DIV/0!</v>
      </c>
      <c r="AR28" s="39" t="e">
        <f t="shared" si="36"/>
        <v>#DIV/0!</v>
      </c>
      <c r="AS28" s="40" t="e">
        <f t="shared" si="37"/>
        <v>#DIV/0!</v>
      </c>
      <c r="AT28" s="41"/>
      <c r="AU28" s="31" t="e">
        <f t="shared" si="38"/>
        <v>#DIV/0!</v>
      </c>
      <c r="AV28" s="31" t="e">
        <f t="shared" si="39"/>
        <v>#DIV/0!</v>
      </c>
      <c r="AW28" s="39" t="e">
        <f t="shared" si="40"/>
        <v>#DIV/0!</v>
      </c>
      <c r="AX28" s="40" t="e">
        <f t="shared" si="41"/>
        <v>#DIV/0!</v>
      </c>
      <c r="AY28" s="41"/>
      <c r="AZ28" s="31" t="e">
        <f t="shared" si="42"/>
        <v>#DIV/0!</v>
      </c>
      <c r="BA28" s="31" t="e">
        <f t="shared" si="43"/>
        <v>#DIV/0!</v>
      </c>
      <c r="BB28" s="39" t="e">
        <f t="shared" si="44"/>
        <v>#DIV/0!</v>
      </c>
      <c r="BC28" s="40" t="e">
        <f t="shared" si="45"/>
        <v>#DIV/0!</v>
      </c>
      <c r="BD28" s="41"/>
      <c r="BE28" s="31" t="e">
        <f t="shared" si="46"/>
        <v>#DIV/0!</v>
      </c>
      <c r="BF28" s="31" t="e">
        <f t="shared" si="47"/>
        <v>#DIV/0!</v>
      </c>
      <c r="BG28" s="39" t="e">
        <f t="shared" si="48"/>
        <v>#DIV/0!</v>
      </c>
      <c r="BH28" s="40" t="e">
        <f t="shared" si="49"/>
        <v>#DIV/0!</v>
      </c>
      <c r="BI28" s="34"/>
      <c r="BJ28" s="31" t="e">
        <f t="shared" si="50"/>
        <v>#DIV/0!</v>
      </c>
      <c r="BK28" s="31" t="e">
        <f t="shared" si="51"/>
        <v>#DIV/0!</v>
      </c>
      <c r="BL28" s="32" t="e">
        <f t="shared" si="69"/>
        <v>#DIV/0!</v>
      </c>
      <c r="BM28" s="33" t="e">
        <f t="shared" si="52"/>
        <v>#DIV/0!</v>
      </c>
      <c r="BN28" s="34"/>
      <c r="BO28" s="31" t="e">
        <f t="shared" si="53"/>
        <v>#DIV/0!</v>
      </c>
      <c r="BP28" s="31" t="e">
        <f t="shared" si="54"/>
        <v>#DIV/0!</v>
      </c>
      <c r="BQ28" s="32" t="e">
        <f t="shared" si="55"/>
        <v>#DIV/0!</v>
      </c>
      <c r="BR28" s="33" t="e">
        <f t="shared" si="56"/>
        <v>#DIV/0!</v>
      </c>
      <c r="BS28" s="34"/>
      <c r="BT28" s="31" t="e">
        <f t="shared" si="57"/>
        <v>#DIV/0!</v>
      </c>
      <c r="BU28" s="31" t="e">
        <f t="shared" si="58"/>
        <v>#DIV/0!</v>
      </c>
      <c r="BV28" s="32" t="e">
        <f t="shared" si="59"/>
        <v>#DIV/0!</v>
      </c>
      <c r="BW28" s="33" t="e">
        <f t="shared" si="60"/>
        <v>#DIV/0!</v>
      </c>
      <c r="BX28" s="42"/>
      <c r="BY28" s="31" t="e">
        <f t="shared" si="61"/>
        <v>#DIV/0!</v>
      </c>
      <c r="BZ28" s="31" t="e">
        <f t="shared" si="62"/>
        <v>#DIV/0!</v>
      </c>
      <c r="CA28" s="32" t="e">
        <f t="shared" si="63"/>
        <v>#DIV/0!</v>
      </c>
      <c r="CB28" s="33" t="e">
        <f t="shared" si="64"/>
        <v>#DIV/0!</v>
      </c>
      <c r="CD28" s="31" t="e">
        <f t="shared" si="65"/>
        <v>#DIV/0!</v>
      </c>
      <c r="CE28" s="31" t="e">
        <f t="shared" si="66"/>
        <v>#DIV/0!</v>
      </c>
      <c r="CF28" s="32" t="e">
        <f t="shared" si="67"/>
        <v>#DIV/0!</v>
      </c>
      <c r="CG28" s="33" t="e">
        <f t="shared" si="68"/>
        <v>#DIV/0!</v>
      </c>
    </row>
    <row r="29" spans="1:85" ht="12.75" customHeight="1">
      <c r="A29" s="27"/>
      <c r="B29" s="26">
        <f>'répartition délégués'!C34</f>
        <v>0</v>
      </c>
      <c r="C29" s="27" t="e">
        <f t="shared" si="0"/>
        <v>#DIV/0!</v>
      </c>
      <c r="D29" s="28" t="e">
        <f t="shared" si="1"/>
        <v>#DIV/0!</v>
      </c>
      <c r="E29" s="29" t="e">
        <f t="shared" si="2"/>
        <v>#DIV/0!</v>
      </c>
      <c r="F29" s="30" t="e">
        <f t="shared" si="3"/>
        <v>#DIV/0!</v>
      </c>
      <c r="G29" s="31" t="e">
        <f t="shared" si="4"/>
        <v>#DIV/0!</v>
      </c>
      <c r="H29" s="31" t="e">
        <f t="shared" si="5"/>
        <v>#DIV/0!</v>
      </c>
      <c r="I29" s="32" t="e">
        <f t="shared" si="6"/>
        <v>#DIV/0!</v>
      </c>
      <c r="J29" s="33" t="e">
        <f t="shared" si="7"/>
        <v>#DIV/0!</v>
      </c>
      <c r="K29" s="34" t="e">
        <f t="shared" si="8"/>
        <v>#DIV/0!</v>
      </c>
      <c r="L29" s="31" t="e">
        <f t="shared" si="9"/>
        <v>#DIV/0!</v>
      </c>
      <c r="M29" s="31" t="e">
        <f t="shared" si="10"/>
        <v>#DIV/0!</v>
      </c>
      <c r="N29" s="32" t="e">
        <f t="shared" si="11"/>
        <v>#DIV/0!</v>
      </c>
      <c r="O29" s="33" t="e">
        <f t="shared" si="12"/>
        <v>#DIV/0!</v>
      </c>
      <c r="P29" s="43"/>
      <c r="Q29" s="31" t="e">
        <f t="shared" si="13"/>
        <v>#DIV/0!</v>
      </c>
      <c r="R29" s="31" t="e">
        <f t="shared" si="14"/>
        <v>#DIV/0!</v>
      </c>
      <c r="S29" s="32" t="e">
        <f t="shared" si="15"/>
        <v>#DIV/0!</v>
      </c>
      <c r="T29" s="33" t="e">
        <f t="shared" si="16"/>
        <v>#DIV/0!</v>
      </c>
      <c r="U29" s="34"/>
      <c r="V29" s="31" t="e">
        <f t="shared" si="17"/>
        <v>#DIV/0!</v>
      </c>
      <c r="W29" s="31" t="e">
        <f t="shared" si="18"/>
        <v>#DIV/0!</v>
      </c>
      <c r="X29" s="32" t="e">
        <f t="shared" si="19"/>
        <v>#DIV/0!</v>
      </c>
      <c r="Y29" s="33" t="e">
        <f t="shared" si="20"/>
        <v>#DIV/0!</v>
      </c>
      <c r="Z29" s="34"/>
      <c r="AA29" s="31" t="e">
        <f t="shared" si="21"/>
        <v>#DIV/0!</v>
      </c>
      <c r="AB29" s="31" t="e">
        <f t="shared" si="22"/>
        <v>#DIV/0!</v>
      </c>
      <c r="AC29" s="32" t="e">
        <f t="shared" si="23"/>
        <v>#DIV/0!</v>
      </c>
      <c r="AD29" s="33" t="e">
        <f t="shared" si="24"/>
        <v>#DIV/0!</v>
      </c>
      <c r="AE29" s="34"/>
      <c r="AF29" s="31" t="e">
        <f t="shared" si="25"/>
        <v>#DIV/0!</v>
      </c>
      <c r="AG29" s="31" t="e">
        <f t="shared" si="26"/>
        <v>#DIV/0!</v>
      </c>
      <c r="AH29" s="32" t="e">
        <f t="shared" si="27"/>
        <v>#DIV/0!</v>
      </c>
      <c r="AI29" s="33" t="e">
        <f t="shared" si="28"/>
        <v>#DIV/0!</v>
      </c>
      <c r="AJ29" s="35" t="e">
        <f t="shared" si="29"/>
        <v>#DIV/0!</v>
      </c>
      <c r="AK29" s="36" t="e">
        <f t="shared" si="30"/>
        <v>#DIV/0!</v>
      </c>
      <c r="AL29" s="36" t="e">
        <f t="shared" si="31"/>
        <v>#DIV/0!</v>
      </c>
      <c r="AM29" s="37" t="e">
        <f t="shared" si="32"/>
        <v>#DIV/0!</v>
      </c>
      <c r="AN29" s="38" t="e">
        <f t="shared" si="33"/>
        <v>#DIV/0!</v>
      </c>
      <c r="AO29" s="34"/>
      <c r="AP29" s="31" t="e">
        <f t="shared" si="34"/>
        <v>#DIV/0!</v>
      </c>
      <c r="AQ29" s="31" t="e">
        <f t="shared" si="35"/>
        <v>#DIV/0!</v>
      </c>
      <c r="AR29" s="39" t="e">
        <f t="shared" si="36"/>
        <v>#DIV/0!</v>
      </c>
      <c r="AS29" s="40" t="e">
        <f t="shared" si="37"/>
        <v>#DIV/0!</v>
      </c>
      <c r="AT29" s="41"/>
      <c r="AU29" s="31" t="e">
        <f t="shared" si="38"/>
        <v>#DIV/0!</v>
      </c>
      <c r="AV29" s="31" t="e">
        <f t="shared" si="39"/>
        <v>#DIV/0!</v>
      </c>
      <c r="AW29" s="39" t="e">
        <f t="shared" si="40"/>
        <v>#DIV/0!</v>
      </c>
      <c r="AX29" s="40" t="e">
        <f t="shared" si="41"/>
        <v>#DIV/0!</v>
      </c>
      <c r="AY29" s="41"/>
      <c r="AZ29" s="31" t="e">
        <f t="shared" si="42"/>
        <v>#DIV/0!</v>
      </c>
      <c r="BA29" s="31" t="e">
        <f t="shared" si="43"/>
        <v>#DIV/0!</v>
      </c>
      <c r="BB29" s="39" t="e">
        <f t="shared" si="44"/>
        <v>#DIV/0!</v>
      </c>
      <c r="BC29" s="40" t="e">
        <f t="shared" si="45"/>
        <v>#DIV/0!</v>
      </c>
      <c r="BD29" s="41"/>
      <c r="BE29" s="31" t="e">
        <f t="shared" si="46"/>
        <v>#DIV/0!</v>
      </c>
      <c r="BF29" s="31" t="e">
        <f t="shared" si="47"/>
        <v>#DIV/0!</v>
      </c>
      <c r="BG29" s="39" t="e">
        <f t="shared" si="48"/>
        <v>#DIV/0!</v>
      </c>
      <c r="BH29" s="40" t="e">
        <f t="shared" si="49"/>
        <v>#DIV/0!</v>
      </c>
      <c r="BI29" s="34"/>
      <c r="BJ29" s="31" t="e">
        <f t="shared" si="50"/>
        <v>#DIV/0!</v>
      </c>
      <c r="BK29" s="31" t="e">
        <f t="shared" si="51"/>
        <v>#DIV/0!</v>
      </c>
      <c r="BL29" s="32" t="e">
        <f t="shared" si="69"/>
        <v>#DIV/0!</v>
      </c>
      <c r="BM29" s="33" t="e">
        <f t="shared" si="52"/>
        <v>#DIV/0!</v>
      </c>
      <c r="BN29" s="34"/>
      <c r="BO29" s="31" t="e">
        <f t="shared" si="53"/>
        <v>#DIV/0!</v>
      </c>
      <c r="BP29" s="31" t="e">
        <f t="shared" si="54"/>
        <v>#DIV/0!</v>
      </c>
      <c r="BQ29" s="32" t="e">
        <f t="shared" si="55"/>
        <v>#DIV/0!</v>
      </c>
      <c r="BR29" s="33" t="e">
        <f t="shared" si="56"/>
        <v>#DIV/0!</v>
      </c>
      <c r="BS29" s="34"/>
      <c r="BT29" s="31" t="e">
        <f t="shared" si="57"/>
        <v>#DIV/0!</v>
      </c>
      <c r="BU29" s="31" t="e">
        <f t="shared" si="58"/>
        <v>#DIV/0!</v>
      </c>
      <c r="BV29" s="32" t="e">
        <f t="shared" si="59"/>
        <v>#DIV/0!</v>
      </c>
      <c r="BW29" s="33" t="e">
        <f t="shared" si="60"/>
        <v>#DIV/0!</v>
      </c>
      <c r="BX29" s="42"/>
      <c r="BY29" s="31" t="e">
        <f t="shared" si="61"/>
        <v>#DIV/0!</v>
      </c>
      <c r="BZ29" s="31" t="e">
        <f t="shared" si="62"/>
        <v>#DIV/0!</v>
      </c>
      <c r="CA29" s="32" t="e">
        <f t="shared" si="63"/>
        <v>#DIV/0!</v>
      </c>
      <c r="CB29" s="33" t="e">
        <f t="shared" si="64"/>
        <v>#DIV/0!</v>
      </c>
      <c r="CD29" s="31" t="e">
        <f t="shared" si="65"/>
        <v>#DIV/0!</v>
      </c>
      <c r="CE29" s="31" t="e">
        <f t="shared" si="66"/>
        <v>#DIV/0!</v>
      </c>
      <c r="CF29" s="32" t="e">
        <f t="shared" si="67"/>
        <v>#DIV/0!</v>
      </c>
      <c r="CG29" s="33" t="e">
        <f t="shared" si="68"/>
        <v>#DIV/0!</v>
      </c>
    </row>
    <row r="30" spans="1:85" ht="12.75" customHeight="1">
      <c r="A30" s="27"/>
      <c r="B30" s="26">
        <f>'répartition délégués'!C35</f>
        <v>0</v>
      </c>
      <c r="C30" s="27" t="e">
        <f t="shared" si="0"/>
        <v>#DIV/0!</v>
      </c>
      <c r="D30" s="28" t="e">
        <f t="shared" si="1"/>
        <v>#DIV/0!</v>
      </c>
      <c r="E30" s="29" t="e">
        <f t="shared" si="2"/>
        <v>#DIV/0!</v>
      </c>
      <c r="F30" s="30" t="e">
        <f t="shared" si="3"/>
        <v>#DIV/0!</v>
      </c>
      <c r="G30" s="31" t="e">
        <f t="shared" si="4"/>
        <v>#DIV/0!</v>
      </c>
      <c r="H30" s="31" t="e">
        <f t="shared" si="5"/>
        <v>#DIV/0!</v>
      </c>
      <c r="I30" s="32" t="e">
        <f t="shared" si="6"/>
        <v>#DIV/0!</v>
      </c>
      <c r="J30" s="33" t="e">
        <f t="shared" si="7"/>
        <v>#DIV/0!</v>
      </c>
      <c r="K30" s="34" t="e">
        <f t="shared" si="8"/>
        <v>#DIV/0!</v>
      </c>
      <c r="L30" s="31" t="e">
        <f t="shared" si="9"/>
        <v>#DIV/0!</v>
      </c>
      <c r="M30" s="31" t="e">
        <f t="shared" si="10"/>
        <v>#DIV/0!</v>
      </c>
      <c r="N30" s="32" t="e">
        <f t="shared" si="11"/>
        <v>#DIV/0!</v>
      </c>
      <c r="O30" s="33" t="e">
        <f t="shared" si="12"/>
        <v>#DIV/0!</v>
      </c>
      <c r="P30" s="43"/>
      <c r="Q30" s="31" t="e">
        <f t="shared" si="13"/>
        <v>#DIV/0!</v>
      </c>
      <c r="R30" s="31" t="e">
        <f t="shared" si="14"/>
        <v>#DIV/0!</v>
      </c>
      <c r="S30" s="32" t="e">
        <f t="shared" si="15"/>
        <v>#DIV/0!</v>
      </c>
      <c r="T30" s="33" t="e">
        <f t="shared" si="16"/>
        <v>#DIV/0!</v>
      </c>
      <c r="U30" s="34"/>
      <c r="V30" s="31" t="e">
        <f t="shared" si="17"/>
        <v>#DIV/0!</v>
      </c>
      <c r="W30" s="31" t="e">
        <f t="shared" si="18"/>
        <v>#DIV/0!</v>
      </c>
      <c r="X30" s="32" t="e">
        <f t="shared" si="19"/>
        <v>#DIV/0!</v>
      </c>
      <c r="Y30" s="33" t="e">
        <f t="shared" si="20"/>
        <v>#DIV/0!</v>
      </c>
      <c r="Z30" s="34"/>
      <c r="AA30" s="31" t="e">
        <f t="shared" si="21"/>
        <v>#DIV/0!</v>
      </c>
      <c r="AB30" s="31" t="e">
        <f t="shared" si="22"/>
        <v>#DIV/0!</v>
      </c>
      <c r="AC30" s="32" t="e">
        <f t="shared" si="23"/>
        <v>#DIV/0!</v>
      </c>
      <c r="AD30" s="33" t="e">
        <f t="shared" si="24"/>
        <v>#DIV/0!</v>
      </c>
      <c r="AE30" s="34"/>
      <c r="AF30" s="31" t="e">
        <f t="shared" si="25"/>
        <v>#DIV/0!</v>
      </c>
      <c r="AG30" s="31" t="e">
        <f t="shared" si="26"/>
        <v>#DIV/0!</v>
      </c>
      <c r="AH30" s="32" t="e">
        <f t="shared" si="27"/>
        <v>#DIV/0!</v>
      </c>
      <c r="AI30" s="33" t="e">
        <f t="shared" si="28"/>
        <v>#DIV/0!</v>
      </c>
      <c r="AJ30" s="35" t="e">
        <f t="shared" si="29"/>
        <v>#DIV/0!</v>
      </c>
      <c r="AK30" s="36" t="e">
        <f t="shared" si="30"/>
        <v>#DIV/0!</v>
      </c>
      <c r="AL30" s="36" t="e">
        <f t="shared" si="31"/>
        <v>#DIV/0!</v>
      </c>
      <c r="AM30" s="37" t="e">
        <f t="shared" si="32"/>
        <v>#DIV/0!</v>
      </c>
      <c r="AN30" s="38" t="e">
        <f t="shared" si="33"/>
        <v>#DIV/0!</v>
      </c>
      <c r="AO30" s="34"/>
      <c r="AP30" s="31" t="e">
        <f t="shared" si="34"/>
        <v>#DIV/0!</v>
      </c>
      <c r="AQ30" s="31" t="e">
        <f t="shared" si="35"/>
        <v>#DIV/0!</v>
      </c>
      <c r="AR30" s="39" t="e">
        <f t="shared" si="36"/>
        <v>#DIV/0!</v>
      </c>
      <c r="AS30" s="40" t="e">
        <f t="shared" si="37"/>
        <v>#DIV/0!</v>
      </c>
      <c r="AT30" s="41"/>
      <c r="AU30" s="31" t="e">
        <f t="shared" si="38"/>
        <v>#DIV/0!</v>
      </c>
      <c r="AV30" s="31" t="e">
        <f t="shared" si="39"/>
        <v>#DIV/0!</v>
      </c>
      <c r="AW30" s="39" t="e">
        <f t="shared" si="40"/>
        <v>#DIV/0!</v>
      </c>
      <c r="AX30" s="40" t="e">
        <f t="shared" si="41"/>
        <v>#DIV/0!</v>
      </c>
      <c r="AY30" s="41"/>
      <c r="AZ30" s="31" t="e">
        <f t="shared" si="42"/>
        <v>#DIV/0!</v>
      </c>
      <c r="BA30" s="31" t="e">
        <f t="shared" si="43"/>
        <v>#DIV/0!</v>
      </c>
      <c r="BB30" s="39" t="e">
        <f t="shared" si="44"/>
        <v>#DIV/0!</v>
      </c>
      <c r="BC30" s="40" t="e">
        <f t="shared" si="45"/>
        <v>#DIV/0!</v>
      </c>
      <c r="BD30" s="41"/>
      <c r="BE30" s="31" t="e">
        <f t="shared" si="46"/>
        <v>#DIV/0!</v>
      </c>
      <c r="BF30" s="31" t="e">
        <f t="shared" si="47"/>
        <v>#DIV/0!</v>
      </c>
      <c r="BG30" s="39" t="e">
        <f t="shared" si="48"/>
        <v>#DIV/0!</v>
      </c>
      <c r="BH30" s="40" t="e">
        <f t="shared" si="49"/>
        <v>#DIV/0!</v>
      </c>
      <c r="BI30" s="34"/>
      <c r="BJ30" s="31" t="e">
        <f t="shared" si="50"/>
        <v>#DIV/0!</v>
      </c>
      <c r="BK30" s="31" t="e">
        <f t="shared" si="51"/>
        <v>#DIV/0!</v>
      </c>
      <c r="BL30" s="32" t="e">
        <f t="shared" si="69"/>
        <v>#DIV/0!</v>
      </c>
      <c r="BM30" s="33" t="e">
        <f t="shared" si="52"/>
        <v>#DIV/0!</v>
      </c>
      <c r="BN30" s="34"/>
      <c r="BO30" s="31" t="e">
        <f t="shared" si="53"/>
        <v>#DIV/0!</v>
      </c>
      <c r="BP30" s="31" t="e">
        <f t="shared" si="54"/>
        <v>#DIV/0!</v>
      </c>
      <c r="BQ30" s="32" t="e">
        <f t="shared" si="55"/>
        <v>#DIV/0!</v>
      </c>
      <c r="BR30" s="33" t="e">
        <f t="shared" si="56"/>
        <v>#DIV/0!</v>
      </c>
      <c r="BS30" s="34"/>
      <c r="BT30" s="31" t="e">
        <f t="shared" si="57"/>
        <v>#DIV/0!</v>
      </c>
      <c r="BU30" s="31" t="e">
        <f t="shared" si="58"/>
        <v>#DIV/0!</v>
      </c>
      <c r="BV30" s="32" t="e">
        <f t="shared" si="59"/>
        <v>#DIV/0!</v>
      </c>
      <c r="BW30" s="33" t="e">
        <f t="shared" si="60"/>
        <v>#DIV/0!</v>
      </c>
      <c r="BX30" s="42"/>
      <c r="BY30" s="31" t="e">
        <f t="shared" si="61"/>
        <v>#DIV/0!</v>
      </c>
      <c r="BZ30" s="31" t="e">
        <f t="shared" si="62"/>
        <v>#DIV/0!</v>
      </c>
      <c r="CA30" s="32" t="e">
        <f t="shared" si="63"/>
        <v>#DIV/0!</v>
      </c>
      <c r="CB30" s="33" t="e">
        <f t="shared" si="64"/>
        <v>#DIV/0!</v>
      </c>
      <c r="CD30" s="31" t="e">
        <f t="shared" si="65"/>
        <v>#DIV/0!</v>
      </c>
      <c r="CE30" s="31" t="e">
        <f t="shared" si="66"/>
        <v>#DIV/0!</v>
      </c>
      <c r="CF30" s="32" t="e">
        <f t="shared" si="67"/>
        <v>#DIV/0!</v>
      </c>
      <c r="CG30" s="33" t="e">
        <f t="shared" si="68"/>
        <v>#DIV/0!</v>
      </c>
    </row>
    <row r="31" spans="1:85" ht="12.75" customHeight="1">
      <c r="A31" s="27"/>
      <c r="B31" s="26">
        <f>'répartition délégués'!C36</f>
        <v>0</v>
      </c>
      <c r="C31" s="27" t="e">
        <f t="shared" si="0"/>
        <v>#DIV/0!</v>
      </c>
      <c r="D31" s="28" t="e">
        <f t="shared" si="1"/>
        <v>#DIV/0!</v>
      </c>
      <c r="E31" s="29" t="e">
        <f t="shared" si="2"/>
        <v>#DIV/0!</v>
      </c>
      <c r="F31" s="30" t="e">
        <f t="shared" si="3"/>
        <v>#DIV/0!</v>
      </c>
      <c r="G31" s="31" t="e">
        <f t="shared" si="4"/>
        <v>#DIV/0!</v>
      </c>
      <c r="H31" s="31" t="e">
        <f t="shared" si="5"/>
        <v>#DIV/0!</v>
      </c>
      <c r="I31" s="32" t="e">
        <f t="shared" si="6"/>
        <v>#DIV/0!</v>
      </c>
      <c r="J31" s="33" t="e">
        <f t="shared" si="7"/>
        <v>#DIV/0!</v>
      </c>
      <c r="K31" s="34" t="e">
        <f t="shared" si="8"/>
        <v>#DIV/0!</v>
      </c>
      <c r="L31" s="31" t="e">
        <f t="shared" si="9"/>
        <v>#DIV/0!</v>
      </c>
      <c r="M31" s="31" t="e">
        <f t="shared" si="10"/>
        <v>#DIV/0!</v>
      </c>
      <c r="N31" s="32" t="e">
        <f t="shared" si="11"/>
        <v>#DIV/0!</v>
      </c>
      <c r="O31" s="33" t="e">
        <f t="shared" si="12"/>
        <v>#DIV/0!</v>
      </c>
      <c r="P31" s="43"/>
      <c r="Q31" s="31" t="e">
        <f t="shared" si="13"/>
        <v>#DIV/0!</v>
      </c>
      <c r="R31" s="31" t="e">
        <f t="shared" si="14"/>
        <v>#DIV/0!</v>
      </c>
      <c r="S31" s="32" t="e">
        <f t="shared" si="15"/>
        <v>#DIV/0!</v>
      </c>
      <c r="T31" s="33" t="e">
        <f t="shared" si="16"/>
        <v>#DIV/0!</v>
      </c>
      <c r="U31" s="34"/>
      <c r="V31" s="31" t="e">
        <f t="shared" si="17"/>
        <v>#DIV/0!</v>
      </c>
      <c r="W31" s="31" t="e">
        <f t="shared" si="18"/>
        <v>#DIV/0!</v>
      </c>
      <c r="X31" s="32" t="e">
        <f t="shared" si="19"/>
        <v>#DIV/0!</v>
      </c>
      <c r="Y31" s="33" t="e">
        <f t="shared" si="20"/>
        <v>#DIV/0!</v>
      </c>
      <c r="Z31" s="34"/>
      <c r="AA31" s="31" t="e">
        <f t="shared" si="21"/>
        <v>#DIV/0!</v>
      </c>
      <c r="AB31" s="31" t="e">
        <f t="shared" si="22"/>
        <v>#DIV/0!</v>
      </c>
      <c r="AC31" s="32" t="e">
        <f t="shared" si="23"/>
        <v>#DIV/0!</v>
      </c>
      <c r="AD31" s="33" t="e">
        <f t="shared" si="24"/>
        <v>#DIV/0!</v>
      </c>
      <c r="AE31" s="34"/>
      <c r="AF31" s="31" t="e">
        <f t="shared" si="25"/>
        <v>#DIV/0!</v>
      </c>
      <c r="AG31" s="31" t="e">
        <f t="shared" si="26"/>
        <v>#DIV/0!</v>
      </c>
      <c r="AH31" s="32" t="e">
        <f t="shared" si="27"/>
        <v>#DIV/0!</v>
      </c>
      <c r="AI31" s="33" t="e">
        <f t="shared" si="28"/>
        <v>#DIV/0!</v>
      </c>
      <c r="AJ31" s="35" t="e">
        <f t="shared" si="29"/>
        <v>#DIV/0!</v>
      </c>
      <c r="AK31" s="36" t="e">
        <f t="shared" si="30"/>
        <v>#DIV/0!</v>
      </c>
      <c r="AL31" s="36" t="e">
        <f t="shared" si="31"/>
        <v>#DIV/0!</v>
      </c>
      <c r="AM31" s="37" t="e">
        <f t="shared" si="32"/>
        <v>#DIV/0!</v>
      </c>
      <c r="AN31" s="38" t="e">
        <f t="shared" si="33"/>
        <v>#DIV/0!</v>
      </c>
      <c r="AO31" s="34"/>
      <c r="AP31" s="31" t="e">
        <f t="shared" si="34"/>
        <v>#DIV/0!</v>
      </c>
      <c r="AQ31" s="31" t="e">
        <f t="shared" si="35"/>
        <v>#DIV/0!</v>
      </c>
      <c r="AR31" s="39" t="e">
        <f t="shared" si="36"/>
        <v>#DIV/0!</v>
      </c>
      <c r="AS31" s="40" t="e">
        <f t="shared" si="37"/>
        <v>#DIV/0!</v>
      </c>
      <c r="AT31" s="41"/>
      <c r="AU31" s="31" t="e">
        <f t="shared" si="38"/>
        <v>#DIV/0!</v>
      </c>
      <c r="AV31" s="31" t="e">
        <f t="shared" si="39"/>
        <v>#DIV/0!</v>
      </c>
      <c r="AW31" s="39" t="e">
        <f t="shared" si="40"/>
        <v>#DIV/0!</v>
      </c>
      <c r="AX31" s="40" t="e">
        <f t="shared" si="41"/>
        <v>#DIV/0!</v>
      </c>
      <c r="AY31" s="41"/>
      <c r="AZ31" s="31" t="e">
        <f t="shared" si="42"/>
        <v>#DIV/0!</v>
      </c>
      <c r="BA31" s="31" t="e">
        <f t="shared" si="43"/>
        <v>#DIV/0!</v>
      </c>
      <c r="BB31" s="39" t="e">
        <f t="shared" si="44"/>
        <v>#DIV/0!</v>
      </c>
      <c r="BC31" s="40" t="e">
        <f t="shared" si="45"/>
        <v>#DIV/0!</v>
      </c>
      <c r="BD31" s="41"/>
      <c r="BE31" s="31" t="e">
        <f t="shared" si="46"/>
        <v>#DIV/0!</v>
      </c>
      <c r="BF31" s="31" t="e">
        <f t="shared" si="47"/>
        <v>#DIV/0!</v>
      </c>
      <c r="BG31" s="39" t="e">
        <f t="shared" si="48"/>
        <v>#DIV/0!</v>
      </c>
      <c r="BH31" s="40" t="e">
        <f t="shared" si="49"/>
        <v>#DIV/0!</v>
      </c>
      <c r="BI31" s="34"/>
      <c r="BJ31" s="31" t="e">
        <f t="shared" si="50"/>
        <v>#DIV/0!</v>
      </c>
      <c r="BK31" s="31" t="e">
        <f t="shared" si="51"/>
        <v>#DIV/0!</v>
      </c>
      <c r="BL31" s="32" t="e">
        <f t="shared" si="69"/>
        <v>#DIV/0!</v>
      </c>
      <c r="BM31" s="33" t="e">
        <f t="shared" si="52"/>
        <v>#DIV/0!</v>
      </c>
      <c r="BN31" s="34"/>
      <c r="BO31" s="31" t="e">
        <f t="shared" si="53"/>
        <v>#DIV/0!</v>
      </c>
      <c r="BP31" s="31" t="e">
        <f t="shared" si="54"/>
        <v>#DIV/0!</v>
      </c>
      <c r="BQ31" s="32" t="e">
        <f t="shared" si="55"/>
        <v>#DIV/0!</v>
      </c>
      <c r="BR31" s="33" t="e">
        <f t="shared" si="56"/>
        <v>#DIV/0!</v>
      </c>
      <c r="BS31" s="34"/>
      <c r="BT31" s="31" t="e">
        <f t="shared" si="57"/>
        <v>#DIV/0!</v>
      </c>
      <c r="BU31" s="31" t="e">
        <f t="shared" si="58"/>
        <v>#DIV/0!</v>
      </c>
      <c r="BV31" s="32" t="e">
        <f t="shared" si="59"/>
        <v>#DIV/0!</v>
      </c>
      <c r="BW31" s="33" t="e">
        <f t="shared" si="60"/>
        <v>#DIV/0!</v>
      </c>
      <c r="BX31" s="42"/>
      <c r="BY31" s="31" t="e">
        <f t="shared" si="61"/>
        <v>#DIV/0!</v>
      </c>
      <c r="BZ31" s="31" t="e">
        <f t="shared" si="62"/>
        <v>#DIV/0!</v>
      </c>
      <c r="CA31" s="32" t="e">
        <f t="shared" si="63"/>
        <v>#DIV/0!</v>
      </c>
      <c r="CB31" s="33" t="e">
        <f t="shared" si="64"/>
        <v>#DIV/0!</v>
      </c>
      <c r="CD31" s="31" t="e">
        <f t="shared" si="65"/>
        <v>#DIV/0!</v>
      </c>
      <c r="CE31" s="31" t="e">
        <f t="shared" si="66"/>
        <v>#DIV/0!</v>
      </c>
      <c r="CF31" s="32" t="e">
        <f t="shared" si="67"/>
        <v>#DIV/0!</v>
      </c>
      <c r="CG31" s="33" t="e">
        <f t="shared" si="68"/>
        <v>#DIV/0!</v>
      </c>
    </row>
    <row r="32" spans="1:85" ht="12.75" customHeight="1">
      <c r="A32" s="44"/>
      <c r="B32" s="26">
        <f>'répartition délégués'!C37</f>
        <v>0</v>
      </c>
      <c r="C32" s="44" t="e">
        <f t="shared" si="0"/>
        <v>#DIV/0!</v>
      </c>
      <c r="D32" s="28" t="e">
        <f t="shared" si="1"/>
        <v>#DIV/0!</v>
      </c>
      <c r="E32" s="29" t="e">
        <f t="shared" si="2"/>
        <v>#DIV/0!</v>
      </c>
      <c r="F32" s="30" t="e">
        <f t="shared" si="3"/>
        <v>#DIV/0!</v>
      </c>
      <c r="G32" s="31" t="e">
        <f t="shared" si="4"/>
        <v>#DIV/0!</v>
      </c>
      <c r="H32" s="31" t="e">
        <f t="shared" si="5"/>
        <v>#DIV/0!</v>
      </c>
      <c r="I32" s="32" t="e">
        <f t="shared" si="6"/>
        <v>#DIV/0!</v>
      </c>
      <c r="J32" s="33" t="e">
        <f t="shared" si="7"/>
        <v>#DIV/0!</v>
      </c>
      <c r="K32" s="34" t="e">
        <f t="shared" si="8"/>
        <v>#DIV/0!</v>
      </c>
      <c r="L32" s="31" t="e">
        <f t="shared" si="9"/>
        <v>#DIV/0!</v>
      </c>
      <c r="M32" s="31" t="e">
        <f t="shared" si="10"/>
        <v>#DIV/0!</v>
      </c>
      <c r="N32" s="32" t="e">
        <f t="shared" si="11"/>
        <v>#DIV/0!</v>
      </c>
      <c r="O32" s="33" t="e">
        <f t="shared" si="12"/>
        <v>#DIV/0!</v>
      </c>
      <c r="P32" s="45"/>
      <c r="Q32" s="46" t="e">
        <f t="shared" si="13"/>
        <v>#DIV/0!</v>
      </c>
      <c r="R32" s="31" t="e">
        <f t="shared" si="14"/>
        <v>#DIV/0!</v>
      </c>
      <c r="S32" s="32" t="e">
        <f t="shared" si="15"/>
        <v>#DIV/0!</v>
      </c>
      <c r="T32" s="33" t="e">
        <f t="shared" si="16"/>
        <v>#DIV/0!</v>
      </c>
      <c r="U32" s="47"/>
      <c r="V32" s="46" t="e">
        <f t="shared" si="17"/>
        <v>#DIV/0!</v>
      </c>
      <c r="W32" s="31" t="e">
        <f t="shared" si="18"/>
        <v>#DIV/0!</v>
      </c>
      <c r="X32" s="32" t="e">
        <f t="shared" si="19"/>
        <v>#DIV/0!</v>
      </c>
      <c r="Y32" s="33" t="e">
        <f t="shared" si="20"/>
        <v>#DIV/0!</v>
      </c>
      <c r="Z32" s="47"/>
      <c r="AA32" s="46" t="e">
        <f t="shared" si="21"/>
        <v>#DIV/0!</v>
      </c>
      <c r="AB32" s="31" t="e">
        <f t="shared" si="22"/>
        <v>#DIV/0!</v>
      </c>
      <c r="AC32" s="32" t="e">
        <f t="shared" si="23"/>
        <v>#DIV/0!</v>
      </c>
      <c r="AD32" s="33" t="e">
        <f t="shared" si="24"/>
        <v>#DIV/0!</v>
      </c>
      <c r="AE32" s="47"/>
      <c r="AF32" s="46" t="e">
        <f t="shared" si="25"/>
        <v>#DIV/0!</v>
      </c>
      <c r="AG32" s="31" t="e">
        <f t="shared" si="26"/>
        <v>#DIV/0!</v>
      </c>
      <c r="AH32" s="32" t="e">
        <f t="shared" si="27"/>
        <v>#DIV/0!</v>
      </c>
      <c r="AI32" s="33" t="e">
        <f t="shared" si="28"/>
        <v>#DIV/0!</v>
      </c>
      <c r="AJ32" s="48" t="e">
        <f t="shared" si="29"/>
        <v>#DIV/0!</v>
      </c>
      <c r="AK32" s="49" t="e">
        <f t="shared" si="30"/>
        <v>#DIV/0!</v>
      </c>
      <c r="AL32" s="36" t="e">
        <f t="shared" si="31"/>
        <v>#DIV/0!</v>
      </c>
      <c r="AM32" s="37" t="e">
        <f t="shared" si="32"/>
        <v>#DIV/0!</v>
      </c>
      <c r="AN32" s="38" t="e">
        <f t="shared" si="33"/>
        <v>#DIV/0!</v>
      </c>
      <c r="AO32" s="47"/>
      <c r="AP32" s="46" t="e">
        <f t="shared" si="34"/>
        <v>#DIV/0!</v>
      </c>
      <c r="AQ32" s="31" t="e">
        <f t="shared" si="35"/>
        <v>#DIV/0!</v>
      </c>
      <c r="AR32" s="39" t="e">
        <f t="shared" si="36"/>
        <v>#DIV/0!</v>
      </c>
      <c r="AS32" s="40" t="e">
        <f t="shared" si="37"/>
        <v>#DIV/0!</v>
      </c>
      <c r="AT32" s="50"/>
      <c r="AU32" s="46" t="e">
        <f t="shared" si="38"/>
        <v>#DIV/0!</v>
      </c>
      <c r="AV32" s="31" t="e">
        <f t="shared" si="39"/>
        <v>#DIV/0!</v>
      </c>
      <c r="AW32" s="39" t="e">
        <f t="shared" si="40"/>
        <v>#DIV/0!</v>
      </c>
      <c r="AX32" s="40" t="e">
        <f t="shared" si="41"/>
        <v>#DIV/0!</v>
      </c>
      <c r="AY32" s="50"/>
      <c r="AZ32" s="46" t="e">
        <f t="shared" si="42"/>
        <v>#DIV/0!</v>
      </c>
      <c r="BA32" s="31" t="e">
        <f t="shared" si="43"/>
        <v>#DIV/0!</v>
      </c>
      <c r="BB32" s="39" t="e">
        <f t="shared" si="44"/>
        <v>#DIV/0!</v>
      </c>
      <c r="BC32" s="40" t="e">
        <f t="shared" si="45"/>
        <v>#DIV/0!</v>
      </c>
      <c r="BD32" s="50"/>
      <c r="BE32" s="46" t="e">
        <f t="shared" si="46"/>
        <v>#DIV/0!</v>
      </c>
      <c r="BF32" s="31" t="e">
        <f t="shared" si="47"/>
        <v>#DIV/0!</v>
      </c>
      <c r="BG32" s="39" t="e">
        <f t="shared" si="48"/>
        <v>#DIV/0!</v>
      </c>
      <c r="BH32" s="40" t="e">
        <f t="shared" si="49"/>
        <v>#DIV/0!</v>
      </c>
      <c r="BI32" s="47"/>
      <c r="BJ32" s="46" t="e">
        <f t="shared" si="50"/>
        <v>#DIV/0!</v>
      </c>
      <c r="BK32" s="31" t="e">
        <f t="shared" si="51"/>
        <v>#DIV/0!</v>
      </c>
      <c r="BL32" s="32" t="e">
        <f t="shared" si="69"/>
        <v>#DIV/0!</v>
      </c>
      <c r="BM32" s="33" t="e">
        <f t="shared" si="52"/>
        <v>#DIV/0!</v>
      </c>
      <c r="BN32" s="47"/>
      <c r="BO32" s="46" t="e">
        <f t="shared" si="53"/>
        <v>#DIV/0!</v>
      </c>
      <c r="BP32" s="31" t="e">
        <f t="shared" si="54"/>
        <v>#DIV/0!</v>
      </c>
      <c r="BQ32" s="32" t="e">
        <f t="shared" si="55"/>
        <v>#DIV/0!</v>
      </c>
      <c r="BR32" s="33" t="e">
        <f t="shared" si="56"/>
        <v>#DIV/0!</v>
      </c>
      <c r="BS32" s="47"/>
      <c r="BT32" s="46" t="e">
        <f t="shared" si="57"/>
        <v>#DIV/0!</v>
      </c>
      <c r="BU32" s="31" t="e">
        <f t="shared" si="58"/>
        <v>#DIV/0!</v>
      </c>
      <c r="BV32" s="32" t="e">
        <f t="shared" si="59"/>
        <v>#DIV/0!</v>
      </c>
      <c r="BW32" s="33" t="e">
        <f t="shared" si="60"/>
        <v>#DIV/0!</v>
      </c>
      <c r="BX32" s="51"/>
      <c r="BY32" s="31" t="e">
        <f t="shared" si="61"/>
        <v>#DIV/0!</v>
      </c>
      <c r="BZ32" s="31" t="e">
        <f t="shared" si="62"/>
        <v>#DIV/0!</v>
      </c>
      <c r="CA32" s="32" t="e">
        <f t="shared" si="63"/>
        <v>#DIV/0!</v>
      </c>
      <c r="CB32" s="33" t="e">
        <f t="shared" si="64"/>
        <v>#DIV/0!</v>
      </c>
      <c r="CD32" s="31" t="e">
        <f t="shared" si="65"/>
        <v>#DIV/0!</v>
      </c>
      <c r="CE32" s="31" t="e">
        <f t="shared" si="66"/>
        <v>#DIV/0!</v>
      </c>
      <c r="CF32" s="32" t="e">
        <f t="shared" si="67"/>
        <v>#DIV/0!</v>
      </c>
      <c r="CG32" s="33" t="e">
        <f t="shared" si="68"/>
        <v>#DIV/0!</v>
      </c>
    </row>
    <row r="33" spans="1:85" ht="12.75" customHeight="1">
      <c r="A33" s="44"/>
      <c r="B33" s="26">
        <f>'répartition délégués'!C38</f>
        <v>0</v>
      </c>
      <c r="C33" s="44" t="e">
        <f t="shared" si="0"/>
        <v>#DIV/0!</v>
      </c>
      <c r="D33" s="28" t="e">
        <f t="shared" si="1"/>
        <v>#DIV/0!</v>
      </c>
      <c r="E33" s="29" t="e">
        <f t="shared" si="2"/>
        <v>#DIV/0!</v>
      </c>
      <c r="F33" s="30" t="e">
        <f t="shared" si="3"/>
        <v>#DIV/0!</v>
      </c>
      <c r="G33" s="31" t="e">
        <f t="shared" si="4"/>
        <v>#DIV/0!</v>
      </c>
      <c r="H33" s="31" t="e">
        <f t="shared" si="5"/>
        <v>#DIV/0!</v>
      </c>
      <c r="I33" s="32" t="e">
        <f t="shared" si="6"/>
        <v>#DIV/0!</v>
      </c>
      <c r="J33" s="33" t="e">
        <f t="shared" si="7"/>
        <v>#DIV/0!</v>
      </c>
      <c r="K33" s="34" t="e">
        <f t="shared" si="8"/>
        <v>#DIV/0!</v>
      </c>
      <c r="L33" s="31" t="e">
        <f t="shared" si="9"/>
        <v>#DIV/0!</v>
      </c>
      <c r="M33" s="31" t="e">
        <f t="shared" si="10"/>
        <v>#DIV/0!</v>
      </c>
      <c r="N33" s="32" t="e">
        <f t="shared" si="11"/>
        <v>#DIV/0!</v>
      </c>
      <c r="O33" s="33" t="e">
        <f t="shared" si="12"/>
        <v>#DIV/0!</v>
      </c>
      <c r="P33" s="45"/>
      <c r="Q33" s="46" t="e">
        <f t="shared" si="13"/>
        <v>#DIV/0!</v>
      </c>
      <c r="R33" s="31" t="e">
        <f t="shared" si="14"/>
        <v>#DIV/0!</v>
      </c>
      <c r="S33" s="32" t="e">
        <f t="shared" si="15"/>
        <v>#DIV/0!</v>
      </c>
      <c r="T33" s="33" t="e">
        <f t="shared" si="16"/>
        <v>#DIV/0!</v>
      </c>
      <c r="U33" s="47"/>
      <c r="V33" s="46" t="e">
        <f t="shared" si="17"/>
        <v>#DIV/0!</v>
      </c>
      <c r="W33" s="31" t="e">
        <f t="shared" si="18"/>
        <v>#DIV/0!</v>
      </c>
      <c r="X33" s="32" t="e">
        <f t="shared" si="19"/>
        <v>#DIV/0!</v>
      </c>
      <c r="Y33" s="33" t="e">
        <f t="shared" si="20"/>
        <v>#DIV/0!</v>
      </c>
      <c r="Z33" s="47"/>
      <c r="AA33" s="46" t="e">
        <f t="shared" si="21"/>
        <v>#DIV/0!</v>
      </c>
      <c r="AB33" s="31" t="e">
        <f t="shared" si="22"/>
        <v>#DIV/0!</v>
      </c>
      <c r="AC33" s="32" t="e">
        <f t="shared" si="23"/>
        <v>#DIV/0!</v>
      </c>
      <c r="AD33" s="33" t="e">
        <f t="shared" si="24"/>
        <v>#DIV/0!</v>
      </c>
      <c r="AE33" s="47"/>
      <c r="AF33" s="46" t="e">
        <f t="shared" si="25"/>
        <v>#DIV/0!</v>
      </c>
      <c r="AG33" s="31" t="e">
        <f t="shared" si="26"/>
        <v>#DIV/0!</v>
      </c>
      <c r="AH33" s="32" t="e">
        <f t="shared" si="27"/>
        <v>#DIV/0!</v>
      </c>
      <c r="AI33" s="33" t="e">
        <f t="shared" si="28"/>
        <v>#DIV/0!</v>
      </c>
      <c r="AJ33" s="48" t="e">
        <f t="shared" si="29"/>
        <v>#DIV/0!</v>
      </c>
      <c r="AK33" s="49" t="e">
        <f t="shared" si="30"/>
        <v>#DIV/0!</v>
      </c>
      <c r="AL33" s="36" t="e">
        <f t="shared" si="31"/>
        <v>#DIV/0!</v>
      </c>
      <c r="AM33" s="37" t="e">
        <f t="shared" si="32"/>
        <v>#DIV/0!</v>
      </c>
      <c r="AN33" s="38" t="e">
        <f t="shared" si="33"/>
        <v>#DIV/0!</v>
      </c>
      <c r="AO33" s="47"/>
      <c r="AP33" s="46" t="e">
        <f t="shared" si="34"/>
        <v>#DIV/0!</v>
      </c>
      <c r="AQ33" s="31" t="e">
        <f t="shared" si="35"/>
        <v>#DIV/0!</v>
      </c>
      <c r="AR33" s="39" t="e">
        <f t="shared" si="36"/>
        <v>#DIV/0!</v>
      </c>
      <c r="AS33" s="40" t="e">
        <f t="shared" si="37"/>
        <v>#DIV/0!</v>
      </c>
      <c r="AT33" s="50"/>
      <c r="AU33" s="46" t="e">
        <f t="shared" si="38"/>
        <v>#DIV/0!</v>
      </c>
      <c r="AV33" s="31" t="e">
        <f t="shared" si="39"/>
        <v>#DIV/0!</v>
      </c>
      <c r="AW33" s="39" t="e">
        <f t="shared" si="40"/>
        <v>#DIV/0!</v>
      </c>
      <c r="AX33" s="40" t="e">
        <f t="shared" si="41"/>
        <v>#DIV/0!</v>
      </c>
      <c r="AY33" s="50"/>
      <c r="AZ33" s="46" t="e">
        <f t="shared" si="42"/>
        <v>#DIV/0!</v>
      </c>
      <c r="BA33" s="31" t="e">
        <f t="shared" si="43"/>
        <v>#DIV/0!</v>
      </c>
      <c r="BB33" s="39" t="e">
        <f t="shared" si="44"/>
        <v>#DIV/0!</v>
      </c>
      <c r="BC33" s="40" t="e">
        <f t="shared" si="45"/>
        <v>#DIV/0!</v>
      </c>
      <c r="BD33" s="50"/>
      <c r="BE33" s="46" t="e">
        <f t="shared" si="46"/>
        <v>#DIV/0!</v>
      </c>
      <c r="BF33" s="31" t="e">
        <f t="shared" si="47"/>
        <v>#DIV/0!</v>
      </c>
      <c r="BG33" s="39" t="e">
        <f t="shared" si="48"/>
        <v>#DIV/0!</v>
      </c>
      <c r="BH33" s="40" t="e">
        <f t="shared" si="49"/>
        <v>#DIV/0!</v>
      </c>
      <c r="BI33" s="47"/>
      <c r="BJ33" s="46" t="e">
        <f t="shared" si="50"/>
        <v>#DIV/0!</v>
      </c>
      <c r="BK33" s="31" t="e">
        <f t="shared" si="51"/>
        <v>#DIV/0!</v>
      </c>
      <c r="BL33" s="32" t="e">
        <f t="shared" si="69"/>
        <v>#DIV/0!</v>
      </c>
      <c r="BM33" s="33" t="e">
        <f t="shared" si="52"/>
        <v>#DIV/0!</v>
      </c>
      <c r="BN33" s="47"/>
      <c r="BO33" s="46" t="e">
        <f t="shared" si="53"/>
        <v>#DIV/0!</v>
      </c>
      <c r="BP33" s="31" t="e">
        <f t="shared" si="54"/>
        <v>#DIV/0!</v>
      </c>
      <c r="BQ33" s="32" t="e">
        <f t="shared" si="55"/>
        <v>#DIV/0!</v>
      </c>
      <c r="BR33" s="33" t="e">
        <f t="shared" si="56"/>
        <v>#DIV/0!</v>
      </c>
      <c r="BS33" s="47"/>
      <c r="BT33" s="46" t="e">
        <f t="shared" si="57"/>
        <v>#DIV/0!</v>
      </c>
      <c r="BU33" s="31" t="e">
        <f t="shared" si="58"/>
        <v>#DIV/0!</v>
      </c>
      <c r="BV33" s="32" t="e">
        <f t="shared" si="59"/>
        <v>#DIV/0!</v>
      </c>
      <c r="BW33" s="33" t="e">
        <f t="shared" si="60"/>
        <v>#DIV/0!</v>
      </c>
      <c r="BX33" s="51"/>
      <c r="BY33" s="31" t="e">
        <f t="shared" si="61"/>
        <v>#DIV/0!</v>
      </c>
      <c r="BZ33" s="31" t="e">
        <f t="shared" si="62"/>
        <v>#DIV/0!</v>
      </c>
      <c r="CA33" s="32" t="e">
        <f t="shared" si="63"/>
        <v>#DIV/0!</v>
      </c>
      <c r="CB33" s="33" t="e">
        <f t="shared" si="64"/>
        <v>#DIV/0!</v>
      </c>
      <c r="CD33" s="31" t="e">
        <f t="shared" si="65"/>
        <v>#DIV/0!</v>
      </c>
      <c r="CE33" s="31" t="e">
        <f t="shared" si="66"/>
        <v>#DIV/0!</v>
      </c>
      <c r="CF33" s="32" t="e">
        <f t="shared" si="67"/>
        <v>#DIV/0!</v>
      </c>
      <c r="CG33" s="33" t="e">
        <f t="shared" si="68"/>
        <v>#DIV/0!</v>
      </c>
    </row>
    <row r="34" spans="1:76" ht="12.75" customHeight="1">
      <c r="A34" s="52" t="s">
        <v>13</v>
      </c>
      <c r="B34" s="53">
        <f>SUM(B5:B33)</f>
        <v>0</v>
      </c>
      <c r="C34" s="27"/>
      <c r="D34" s="27" t="e">
        <f>SUM(D5:D33)</f>
        <v>#DIV/0!</v>
      </c>
      <c r="E34" s="54" t="e">
        <f>SUM(E5:E33)</f>
        <v>#DIV/0!</v>
      </c>
      <c r="F34" s="55"/>
      <c r="G34" s="56"/>
      <c r="H34" s="56"/>
      <c r="I34" s="56"/>
      <c r="J34" s="55"/>
      <c r="K34" s="27"/>
      <c r="L34" s="56"/>
      <c r="M34" s="56"/>
      <c r="N34" s="56"/>
      <c r="O34" s="55"/>
      <c r="P34" s="27"/>
      <c r="Q34" s="56"/>
      <c r="R34" s="56"/>
      <c r="S34" s="56"/>
      <c r="T34" s="55"/>
      <c r="U34" s="27"/>
      <c r="V34" s="56"/>
      <c r="W34" s="56"/>
      <c r="X34" s="56"/>
      <c r="Y34" s="55"/>
      <c r="Z34" s="27"/>
      <c r="AA34" s="56"/>
      <c r="AB34" s="56"/>
      <c r="AC34" s="56"/>
      <c r="AD34" s="55"/>
      <c r="AE34" s="27"/>
      <c r="AF34" s="56"/>
      <c r="AG34" s="56"/>
      <c r="AH34" s="56"/>
      <c r="AI34" s="55"/>
      <c r="AJ34" s="55"/>
      <c r="AK34" s="57"/>
      <c r="AL34" s="57"/>
      <c r="AM34" s="57"/>
      <c r="AN34" s="27"/>
      <c r="AO34" s="27"/>
      <c r="AP34" s="56"/>
      <c r="AQ34" s="56"/>
      <c r="AR34" s="56"/>
      <c r="AS34" s="55"/>
      <c r="AT34" s="27"/>
      <c r="AU34" s="56"/>
      <c r="AV34" s="56"/>
      <c r="AW34" s="56"/>
      <c r="AX34" s="55"/>
      <c r="AY34" s="27"/>
      <c r="AZ34" s="56"/>
      <c r="BA34" s="56"/>
      <c r="BB34" s="56"/>
      <c r="BC34" s="55"/>
      <c r="BD34" s="27"/>
      <c r="BE34" s="56"/>
      <c r="BF34" s="56"/>
      <c r="BG34" s="56"/>
      <c r="BH34" s="55"/>
      <c r="BI34" s="27"/>
      <c r="BJ34" s="56"/>
      <c r="BK34" s="31" t="e">
        <f t="shared" si="51"/>
        <v>#DIV/0!</v>
      </c>
      <c r="BL34" s="56"/>
      <c r="BM34" s="55"/>
      <c r="BN34" s="27"/>
      <c r="BO34" s="56"/>
      <c r="BP34" s="56"/>
      <c r="BQ34" s="56"/>
      <c r="BR34" s="55"/>
      <c r="BS34" s="27"/>
      <c r="BT34" s="56"/>
      <c r="BU34" s="56"/>
      <c r="BV34" s="56"/>
      <c r="BW34" s="55"/>
      <c r="BX34" s="57"/>
    </row>
    <row r="35" spans="1:81" ht="26.25" customHeight="1">
      <c r="A35" s="58" t="s">
        <v>49</v>
      </c>
      <c r="B35" s="59">
        <f>'répartition délégués'!C7</f>
        <v>0</v>
      </c>
      <c r="C35" s="60" t="s">
        <v>50</v>
      </c>
      <c r="D35" s="54" t="e">
        <f>B35-D34</f>
        <v>#DIV/0!</v>
      </c>
      <c r="E35" s="61"/>
      <c r="F35" s="62"/>
      <c r="G35" s="56"/>
      <c r="H35" s="56"/>
      <c r="I35" s="56"/>
      <c r="J35" s="62" t="e">
        <f>SUM(J5:J34)</f>
        <v>#DIV/0!</v>
      </c>
      <c r="K35" s="54" t="e">
        <f>D35-J35</f>
        <v>#DIV/0!</v>
      </c>
      <c r="L35" s="56"/>
      <c r="M35" s="56"/>
      <c r="N35" s="56"/>
      <c r="O35" s="62" t="e">
        <f>SUM(O5:O34)</f>
        <v>#DIV/0!</v>
      </c>
      <c r="P35" s="54" t="e">
        <f>K35-O35</f>
        <v>#DIV/0!</v>
      </c>
      <c r="Q35" s="56"/>
      <c r="R35" s="56"/>
      <c r="S35" s="56"/>
      <c r="T35" s="62" t="e">
        <f>SUM(T5:T34)</f>
        <v>#DIV/0!</v>
      </c>
      <c r="U35" s="54" t="e">
        <f>P35-T35</f>
        <v>#DIV/0!</v>
      </c>
      <c r="V35" s="56"/>
      <c r="W35" s="56"/>
      <c r="X35" s="56"/>
      <c r="Y35" s="62" t="e">
        <f>SUM(Y5:Y34)</f>
        <v>#DIV/0!</v>
      </c>
      <c r="Z35" s="54" t="e">
        <f>U35-Y35</f>
        <v>#DIV/0!</v>
      </c>
      <c r="AA35" s="61"/>
      <c r="AB35" s="61"/>
      <c r="AC35" s="61"/>
      <c r="AD35" s="62" t="e">
        <f>SUM(AD5:AD34)</f>
        <v>#DIV/0!</v>
      </c>
      <c r="AE35" s="54" t="e">
        <f>Z35-AD35</f>
        <v>#DIV/0!</v>
      </c>
      <c r="AF35" s="61"/>
      <c r="AG35" s="61"/>
      <c r="AH35" s="61"/>
      <c r="AI35" s="62" t="e">
        <f>SUM(AI5:AI34)</f>
        <v>#DIV/0!</v>
      </c>
      <c r="AJ35" s="62" t="e">
        <f>AE35-AI35</f>
        <v>#DIV/0!</v>
      </c>
      <c r="AK35" s="63"/>
      <c r="AL35" s="63"/>
      <c r="AM35" s="63"/>
      <c r="AN35" s="54" t="e">
        <f>SUM(AN5:AN34)</f>
        <v>#DIV/0!</v>
      </c>
      <c r="AO35" s="54" t="e">
        <f>AJ35-AN35</f>
        <v>#DIV/0!</v>
      </c>
      <c r="AP35" s="61"/>
      <c r="AQ35" s="61"/>
      <c r="AR35" s="61"/>
      <c r="AS35" s="62" t="e">
        <f>SUM(AS5:AS34)</f>
        <v>#DIV/0!</v>
      </c>
      <c r="AT35" s="54" t="e">
        <f>AO35-AS35</f>
        <v>#DIV/0!</v>
      </c>
      <c r="AU35" s="61"/>
      <c r="AV35" s="61"/>
      <c r="AW35" s="61"/>
      <c r="AX35" s="62" t="e">
        <f>SUM(AX5:AX34)</f>
        <v>#DIV/0!</v>
      </c>
      <c r="AY35" s="54" t="e">
        <f>AT35-AX35</f>
        <v>#DIV/0!</v>
      </c>
      <c r="AZ35" s="61"/>
      <c r="BA35" s="61"/>
      <c r="BB35" s="61"/>
      <c r="BC35" s="62" t="e">
        <f>SUM(BC5:BC34)</f>
        <v>#DIV/0!</v>
      </c>
      <c r="BD35" s="54" t="e">
        <f>AY35-BC35</f>
        <v>#DIV/0!</v>
      </c>
      <c r="BE35" s="61"/>
      <c r="BF35" s="61"/>
      <c r="BG35" s="61"/>
      <c r="BH35" s="62" t="e">
        <f>SUM(BH5:BH34)</f>
        <v>#DIV/0!</v>
      </c>
      <c r="BI35" s="54" t="e">
        <f>BD35-BH35</f>
        <v>#DIV/0!</v>
      </c>
      <c r="BJ35" s="61"/>
      <c r="BK35" s="61"/>
      <c r="BL35" s="61"/>
      <c r="BM35" s="62" t="e">
        <f>SUM(BM5:BM34)</f>
        <v>#DIV/0!</v>
      </c>
      <c r="BN35" s="54" t="e">
        <f>BI35-BM35</f>
        <v>#DIV/0!</v>
      </c>
      <c r="BO35" s="61"/>
      <c r="BP35" s="61"/>
      <c r="BQ35" s="56"/>
      <c r="BR35" s="62" t="e">
        <f>SUM(BR5:BR34)</f>
        <v>#DIV/0!</v>
      </c>
      <c r="BS35" s="54" t="e">
        <f>BN35-BR35</f>
        <v>#DIV/0!</v>
      </c>
      <c r="BT35" s="56"/>
      <c r="BU35" s="56"/>
      <c r="BV35" s="56"/>
      <c r="BW35" s="62" t="e">
        <f>SUM(BW5:BW34)</f>
        <v>#DIV/0!</v>
      </c>
      <c r="BX35" s="63" t="e">
        <f>BS35-BW35</f>
        <v>#DIV/0!</v>
      </c>
      <c r="CB35" s="62" t="e">
        <f>SUM(CB5:CB34)</f>
        <v>#DIV/0!</v>
      </c>
      <c r="CC35" s="63" t="e">
        <f>BX35-CB35</f>
        <v>#DIV/0!</v>
      </c>
    </row>
    <row r="36" spans="1:2" ht="12.75" customHeight="1">
      <c r="A36" s="64" t="s">
        <v>51</v>
      </c>
      <c r="B36" s="57" t="e">
        <f>B34/B35</f>
        <v>#DIV/0!</v>
      </c>
    </row>
    <row r="37" spans="1:2" ht="13.5" customHeight="1">
      <c r="A37" s="64" t="s">
        <v>52</v>
      </c>
      <c r="B37" s="57" t="e">
        <f>B36</f>
        <v>#DIV/0!</v>
      </c>
    </row>
  </sheetData>
  <sheetProtection password="DD0B"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T37"/>
  <sheetViews>
    <sheetView workbookViewId="0" topLeftCell="A1">
      <selection activeCell="L30" sqref="L30"/>
    </sheetView>
  </sheetViews>
  <sheetFormatPr defaultColWidth="11.421875" defaultRowHeight="15"/>
  <cols>
    <col min="1" max="16384" width="11.421875" style="65" customWidth="1"/>
  </cols>
  <sheetData>
    <row r="3" ht="13.5" customHeight="1">
      <c r="A3" s="66" t="s">
        <v>8</v>
      </c>
    </row>
    <row r="4" spans="1:20" ht="37.5" customHeight="1">
      <c r="A4" s="67" t="s">
        <v>53</v>
      </c>
      <c r="B4" s="68" t="s">
        <v>54</v>
      </c>
      <c r="C4" s="67" t="s">
        <v>12</v>
      </c>
      <c r="D4" s="69" t="s">
        <v>13</v>
      </c>
      <c r="E4" s="70" t="s">
        <v>17</v>
      </c>
      <c r="F4" s="70" t="s">
        <v>20</v>
      </c>
      <c r="G4" s="70" t="s">
        <v>22</v>
      </c>
      <c r="H4" s="70" t="s">
        <v>24</v>
      </c>
      <c r="I4" s="70" t="s">
        <v>26</v>
      </c>
      <c r="J4" s="70" t="s">
        <v>28</v>
      </c>
      <c r="K4" s="71" t="s">
        <v>30</v>
      </c>
      <c r="L4" s="70" t="s">
        <v>32</v>
      </c>
      <c r="M4" s="70" t="s">
        <v>34</v>
      </c>
      <c r="N4" s="70" t="s">
        <v>36</v>
      </c>
      <c r="O4" s="70" t="s">
        <v>38</v>
      </c>
      <c r="P4" s="70" t="s">
        <v>40</v>
      </c>
      <c r="Q4" s="70" t="s">
        <v>42</v>
      </c>
      <c r="R4" s="70" t="s">
        <v>44</v>
      </c>
      <c r="S4" s="70" t="s">
        <v>46</v>
      </c>
      <c r="T4" s="70" t="s">
        <v>48</v>
      </c>
    </row>
    <row r="5" spans="1:20" ht="12.75" customHeight="1">
      <c r="A5" s="72">
        <f>+'répartition délégués'!B10</f>
        <v>0</v>
      </c>
      <c r="B5" s="73">
        <f>Feuil1!B5</f>
        <v>0</v>
      </c>
      <c r="C5" s="74" t="e">
        <f>Feuil1!D5</f>
        <v>#DIV/0!</v>
      </c>
      <c r="D5" s="75" t="e">
        <f aca="true" t="shared" si="0" ref="D5:D33">C5+E5+F5+G5+H5+I5+J5+K5+L5+M5+N5+O5+P5+Q5+R5+S5+T5</f>
        <v>#DIV/0!</v>
      </c>
      <c r="E5" s="76" t="e">
        <f>Feuil1!J5</f>
        <v>#DIV/0!</v>
      </c>
      <c r="F5" s="76" t="e">
        <f>Feuil1!O5</f>
        <v>#DIV/0!</v>
      </c>
      <c r="G5" s="76" t="e">
        <f>Feuil1!T5</f>
        <v>#DIV/0!</v>
      </c>
      <c r="H5" s="76" t="e">
        <f>Feuil1!Y5</f>
        <v>#DIV/0!</v>
      </c>
      <c r="I5" s="76" t="e">
        <f>Feuil1!AD5</f>
        <v>#DIV/0!</v>
      </c>
      <c r="J5" s="76" t="e">
        <f>Feuil1!AI5</f>
        <v>#DIV/0!</v>
      </c>
      <c r="K5" s="76" t="e">
        <f>Feuil1!AN5</f>
        <v>#DIV/0!</v>
      </c>
      <c r="L5" s="76" t="e">
        <f>Feuil1!AS5</f>
        <v>#DIV/0!</v>
      </c>
      <c r="M5" s="76" t="e">
        <f>Feuil1!AX5</f>
        <v>#DIV/0!</v>
      </c>
      <c r="N5" s="76" t="e">
        <f>Feuil1!BC5</f>
        <v>#DIV/0!</v>
      </c>
      <c r="O5" s="76" t="e">
        <f>Feuil1!BH5</f>
        <v>#DIV/0!</v>
      </c>
      <c r="P5" s="76" t="e">
        <f>Feuil1!BM5</f>
        <v>#DIV/0!</v>
      </c>
      <c r="Q5" s="76" t="e">
        <f>Feuil1!BR5</f>
        <v>#DIV/0!</v>
      </c>
      <c r="R5" s="76" t="e">
        <f>Feuil1!BW5</f>
        <v>#DIV/0!</v>
      </c>
      <c r="S5" s="76" t="e">
        <f>Feuil1!CB5</f>
        <v>#DIV/0!</v>
      </c>
      <c r="T5" s="76" t="e">
        <f>Feuil1!CG5</f>
        <v>#DIV/0!</v>
      </c>
    </row>
    <row r="6" spans="1:20" ht="12.75" customHeight="1">
      <c r="A6" s="72">
        <f>+'répartition délégués'!B11</f>
        <v>0</v>
      </c>
      <c r="B6" s="73">
        <f>Feuil1!B6</f>
        <v>0</v>
      </c>
      <c r="C6" s="74" t="e">
        <f>Feuil1!D6</f>
        <v>#DIV/0!</v>
      </c>
      <c r="D6" s="75" t="e">
        <f t="shared" si="0"/>
        <v>#DIV/0!</v>
      </c>
      <c r="E6" s="76" t="e">
        <f>Feuil1!J6</f>
        <v>#DIV/0!</v>
      </c>
      <c r="F6" s="76" t="e">
        <f>Feuil1!O6</f>
        <v>#DIV/0!</v>
      </c>
      <c r="G6" s="76" t="e">
        <f>Feuil1!T6</f>
        <v>#DIV/0!</v>
      </c>
      <c r="H6" s="76" t="e">
        <f>Feuil1!Y6</f>
        <v>#DIV/0!</v>
      </c>
      <c r="I6" s="76" t="e">
        <f>Feuil1!AD6</f>
        <v>#DIV/0!</v>
      </c>
      <c r="J6" s="76" t="e">
        <f>Feuil1!AI6</f>
        <v>#DIV/0!</v>
      </c>
      <c r="K6" s="76" t="e">
        <f>Feuil1!AN6</f>
        <v>#DIV/0!</v>
      </c>
      <c r="L6" s="76" t="e">
        <f>Feuil1!AS6</f>
        <v>#DIV/0!</v>
      </c>
      <c r="M6" s="76" t="e">
        <f>Feuil1!AX6</f>
        <v>#DIV/0!</v>
      </c>
      <c r="N6" s="76" t="e">
        <f>Feuil1!BC6</f>
        <v>#DIV/0!</v>
      </c>
      <c r="O6" s="76" t="e">
        <f>Feuil1!BH6</f>
        <v>#DIV/0!</v>
      </c>
      <c r="P6" s="76" t="e">
        <f>Feuil1!BM6</f>
        <v>#DIV/0!</v>
      </c>
      <c r="Q6" s="76" t="e">
        <f>Feuil1!BR6</f>
        <v>#DIV/0!</v>
      </c>
      <c r="R6" s="76" t="e">
        <f>Feuil1!BW6</f>
        <v>#DIV/0!</v>
      </c>
      <c r="S6" s="76" t="e">
        <f>Feuil1!CB6</f>
        <v>#DIV/0!</v>
      </c>
      <c r="T6" s="76" t="e">
        <f>Feuil1!CG6</f>
        <v>#DIV/0!</v>
      </c>
    </row>
    <row r="7" spans="1:20" ht="12.75" customHeight="1">
      <c r="A7" s="72">
        <f>+'répartition délégués'!B12</f>
        <v>0</v>
      </c>
      <c r="B7" s="73">
        <f>Feuil1!B7</f>
        <v>0</v>
      </c>
      <c r="C7" s="74" t="e">
        <f>Feuil1!D7</f>
        <v>#DIV/0!</v>
      </c>
      <c r="D7" s="75" t="e">
        <f t="shared" si="0"/>
        <v>#DIV/0!</v>
      </c>
      <c r="E7" s="76" t="e">
        <f>Feuil1!J7</f>
        <v>#DIV/0!</v>
      </c>
      <c r="F7" s="76" t="e">
        <f>Feuil1!O7</f>
        <v>#DIV/0!</v>
      </c>
      <c r="G7" s="76" t="e">
        <f>Feuil1!T7</f>
        <v>#DIV/0!</v>
      </c>
      <c r="H7" s="76" t="e">
        <f>Feuil1!Y7</f>
        <v>#DIV/0!</v>
      </c>
      <c r="I7" s="76" t="e">
        <f>Feuil1!AD7</f>
        <v>#DIV/0!</v>
      </c>
      <c r="J7" s="76" t="e">
        <f>Feuil1!AI7</f>
        <v>#DIV/0!</v>
      </c>
      <c r="K7" s="76" t="e">
        <f>Feuil1!AN7</f>
        <v>#DIV/0!</v>
      </c>
      <c r="L7" s="76" t="e">
        <f>Feuil1!AS7</f>
        <v>#DIV/0!</v>
      </c>
      <c r="M7" s="76" t="e">
        <f>Feuil1!AX7</f>
        <v>#DIV/0!</v>
      </c>
      <c r="N7" s="76" t="e">
        <f>Feuil1!BC7</f>
        <v>#DIV/0!</v>
      </c>
      <c r="O7" s="76" t="e">
        <f>Feuil1!BH7</f>
        <v>#DIV/0!</v>
      </c>
      <c r="P7" s="76" t="e">
        <f>Feuil1!BM7</f>
        <v>#DIV/0!</v>
      </c>
      <c r="Q7" s="76" t="e">
        <f>Feuil1!BR7</f>
        <v>#DIV/0!</v>
      </c>
      <c r="R7" s="76" t="e">
        <f>Feuil1!BW7</f>
        <v>#DIV/0!</v>
      </c>
      <c r="S7" s="76" t="e">
        <f>Feuil1!CB7</f>
        <v>#DIV/0!</v>
      </c>
      <c r="T7" s="76" t="e">
        <f>Feuil1!CG7</f>
        <v>#DIV/0!</v>
      </c>
    </row>
    <row r="8" spans="1:20" ht="12.75" customHeight="1">
      <c r="A8" s="72">
        <f>+'répartition délégués'!B13</f>
        <v>0</v>
      </c>
      <c r="B8" s="73">
        <f>Feuil1!B8</f>
        <v>0</v>
      </c>
      <c r="C8" s="74" t="e">
        <f>Feuil1!D8</f>
        <v>#DIV/0!</v>
      </c>
      <c r="D8" s="75" t="e">
        <f t="shared" si="0"/>
        <v>#DIV/0!</v>
      </c>
      <c r="E8" s="76" t="e">
        <f>Feuil1!J8</f>
        <v>#DIV/0!</v>
      </c>
      <c r="F8" s="76" t="e">
        <f>Feuil1!O8</f>
        <v>#DIV/0!</v>
      </c>
      <c r="G8" s="76" t="e">
        <f>Feuil1!T8</f>
        <v>#DIV/0!</v>
      </c>
      <c r="H8" s="76" t="e">
        <f>Feuil1!Y8</f>
        <v>#DIV/0!</v>
      </c>
      <c r="I8" s="76" t="e">
        <f>Feuil1!AD8</f>
        <v>#DIV/0!</v>
      </c>
      <c r="J8" s="76" t="e">
        <f>Feuil1!AI8</f>
        <v>#DIV/0!</v>
      </c>
      <c r="K8" s="76" t="e">
        <f>Feuil1!AN8</f>
        <v>#DIV/0!</v>
      </c>
      <c r="L8" s="76" t="e">
        <f>Feuil1!AS8</f>
        <v>#DIV/0!</v>
      </c>
      <c r="M8" s="76" t="e">
        <f>Feuil1!AX8</f>
        <v>#DIV/0!</v>
      </c>
      <c r="N8" s="76" t="e">
        <f>Feuil1!BC8</f>
        <v>#DIV/0!</v>
      </c>
      <c r="O8" s="76" t="e">
        <f>Feuil1!BH8</f>
        <v>#DIV/0!</v>
      </c>
      <c r="P8" s="76" t="e">
        <f>Feuil1!BM8</f>
        <v>#DIV/0!</v>
      </c>
      <c r="Q8" s="76" t="e">
        <f>Feuil1!BR8</f>
        <v>#DIV/0!</v>
      </c>
      <c r="R8" s="76" t="e">
        <f>Feuil1!BW8</f>
        <v>#DIV/0!</v>
      </c>
      <c r="S8" s="76" t="e">
        <f>Feuil1!CB8</f>
        <v>#DIV/0!</v>
      </c>
      <c r="T8" s="76" t="e">
        <f>Feuil1!CG8</f>
        <v>#DIV/0!</v>
      </c>
    </row>
    <row r="9" spans="1:20" ht="12.75" customHeight="1">
      <c r="A9" s="72">
        <f>+'répartition délégués'!B14</f>
        <v>0</v>
      </c>
      <c r="B9" s="73">
        <f>Feuil1!B9</f>
        <v>0</v>
      </c>
      <c r="C9" s="74" t="e">
        <f>Feuil1!D9</f>
        <v>#DIV/0!</v>
      </c>
      <c r="D9" s="75" t="e">
        <f t="shared" si="0"/>
        <v>#DIV/0!</v>
      </c>
      <c r="E9" s="76" t="e">
        <f>Feuil1!J9</f>
        <v>#DIV/0!</v>
      </c>
      <c r="F9" s="76" t="e">
        <f>Feuil1!O9</f>
        <v>#DIV/0!</v>
      </c>
      <c r="G9" s="76" t="e">
        <f>Feuil1!T9</f>
        <v>#DIV/0!</v>
      </c>
      <c r="H9" s="76" t="e">
        <f>Feuil1!Y9</f>
        <v>#DIV/0!</v>
      </c>
      <c r="I9" s="76" t="e">
        <f>Feuil1!AD9</f>
        <v>#DIV/0!</v>
      </c>
      <c r="J9" s="76" t="e">
        <f>Feuil1!AI9</f>
        <v>#DIV/0!</v>
      </c>
      <c r="K9" s="76" t="e">
        <f>Feuil1!AN9</f>
        <v>#DIV/0!</v>
      </c>
      <c r="L9" s="76" t="e">
        <f>Feuil1!AS9</f>
        <v>#DIV/0!</v>
      </c>
      <c r="M9" s="76" t="e">
        <f>Feuil1!AX9</f>
        <v>#DIV/0!</v>
      </c>
      <c r="N9" s="76" t="e">
        <f>Feuil1!BC9</f>
        <v>#DIV/0!</v>
      </c>
      <c r="O9" s="76" t="e">
        <f>Feuil1!BH9</f>
        <v>#DIV/0!</v>
      </c>
      <c r="P9" s="76" t="e">
        <f>Feuil1!BM9</f>
        <v>#DIV/0!</v>
      </c>
      <c r="Q9" s="76" t="e">
        <f>Feuil1!BR9</f>
        <v>#DIV/0!</v>
      </c>
      <c r="R9" s="76" t="e">
        <f>Feuil1!BW9</f>
        <v>#DIV/0!</v>
      </c>
      <c r="S9" s="76" t="e">
        <f>Feuil1!CB9</f>
        <v>#DIV/0!</v>
      </c>
      <c r="T9" s="76" t="e">
        <f>Feuil1!CG9</f>
        <v>#DIV/0!</v>
      </c>
    </row>
    <row r="10" spans="1:20" ht="12.75" customHeight="1">
      <c r="A10" s="72">
        <f>+'répartition délégués'!B15</f>
        <v>0</v>
      </c>
      <c r="B10" s="73">
        <f>Feuil1!B10</f>
        <v>0</v>
      </c>
      <c r="C10" s="74" t="e">
        <f>Feuil1!D10</f>
        <v>#DIV/0!</v>
      </c>
      <c r="D10" s="75" t="e">
        <f t="shared" si="0"/>
        <v>#DIV/0!</v>
      </c>
      <c r="E10" s="76" t="e">
        <f>Feuil1!J10</f>
        <v>#DIV/0!</v>
      </c>
      <c r="F10" s="76" t="e">
        <f>Feuil1!O10</f>
        <v>#DIV/0!</v>
      </c>
      <c r="G10" s="76" t="e">
        <f>Feuil1!T10</f>
        <v>#DIV/0!</v>
      </c>
      <c r="H10" s="76" t="e">
        <f>Feuil1!Y10</f>
        <v>#DIV/0!</v>
      </c>
      <c r="I10" s="76" t="e">
        <f>Feuil1!AD10</f>
        <v>#DIV/0!</v>
      </c>
      <c r="J10" s="76" t="e">
        <f>Feuil1!AI10</f>
        <v>#DIV/0!</v>
      </c>
      <c r="K10" s="76" t="e">
        <f>Feuil1!AN10</f>
        <v>#DIV/0!</v>
      </c>
      <c r="L10" s="76" t="e">
        <f>Feuil1!AS10</f>
        <v>#DIV/0!</v>
      </c>
      <c r="M10" s="76" t="e">
        <f>Feuil1!AX10</f>
        <v>#DIV/0!</v>
      </c>
      <c r="N10" s="76" t="e">
        <f>Feuil1!BC10</f>
        <v>#DIV/0!</v>
      </c>
      <c r="O10" s="76" t="e">
        <f>Feuil1!BH10</f>
        <v>#DIV/0!</v>
      </c>
      <c r="P10" s="76" t="e">
        <f>Feuil1!BM10</f>
        <v>#DIV/0!</v>
      </c>
      <c r="Q10" s="76" t="e">
        <f>Feuil1!BR10</f>
        <v>#DIV/0!</v>
      </c>
      <c r="R10" s="76" t="e">
        <f>Feuil1!BW10</f>
        <v>#DIV/0!</v>
      </c>
      <c r="S10" s="76" t="e">
        <f>Feuil1!CB10</f>
        <v>#DIV/0!</v>
      </c>
      <c r="T10" s="76" t="e">
        <f>Feuil1!CG10</f>
        <v>#DIV/0!</v>
      </c>
    </row>
    <row r="11" spans="1:20" ht="12.75" customHeight="1">
      <c r="A11" s="72">
        <f>+'répartition délégués'!B16</f>
        <v>0</v>
      </c>
      <c r="B11" s="73">
        <f>Feuil1!B11</f>
        <v>0</v>
      </c>
      <c r="C11" s="74" t="e">
        <f>Feuil1!D11</f>
        <v>#DIV/0!</v>
      </c>
      <c r="D11" s="75" t="e">
        <f t="shared" si="0"/>
        <v>#DIV/0!</v>
      </c>
      <c r="E11" s="76" t="e">
        <f>Feuil1!J11</f>
        <v>#DIV/0!</v>
      </c>
      <c r="F11" s="76" t="e">
        <f>Feuil1!O11</f>
        <v>#DIV/0!</v>
      </c>
      <c r="G11" s="76" t="e">
        <f>Feuil1!T11</f>
        <v>#DIV/0!</v>
      </c>
      <c r="H11" s="76" t="e">
        <f>Feuil1!Y11</f>
        <v>#DIV/0!</v>
      </c>
      <c r="I11" s="76" t="e">
        <f>Feuil1!AD11</f>
        <v>#DIV/0!</v>
      </c>
      <c r="J11" s="76" t="e">
        <f>Feuil1!AI11</f>
        <v>#DIV/0!</v>
      </c>
      <c r="K11" s="76" t="e">
        <f>Feuil1!AN11</f>
        <v>#DIV/0!</v>
      </c>
      <c r="L11" s="76" t="e">
        <f>Feuil1!AS11</f>
        <v>#DIV/0!</v>
      </c>
      <c r="M11" s="76" t="e">
        <f>Feuil1!AX11</f>
        <v>#DIV/0!</v>
      </c>
      <c r="N11" s="76" t="e">
        <f>Feuil1!BC11</f>
        <v>#DIV/0!</v>
      </c>
      <c r="O11" s="76" t="e">
        <f>Feuil1!BH11</f>
        <v>#DIV/0!</v>
      </c>
      <c r="P11" s="76" t="e">
        <f>Feuil1!BM11</f>
        <v>#DIV/0!</v>
      </c>
      <c r="Q11" s="76" t="e">
        <f>Feuil1!BR11</f>
        <v>#DIV/0!</v>
      </c>
      <c r="R11" s="76" t="e">
        <f>Feuil1!BW11</f>
        <v>#DIV/0!</v>
      </c>
      <c r="S11" s="76" t="e">
        <f>Feuil1!CB11</f>
        <v>#DIV/0!</v>
      </c>
      <c r="T11" s="76" t="e">
        <f>Feuil1!CG11</f>
        <v>#DIV/0!</v>
      </c>
    </row>
    <row r="12" spans="1:20" ht="12.75" customHeight="1">
      <c r="A12" s="72">
        <f>+'répartition délégués'!B17</f>
        <v>0</v>
      </c>
      <c r="B12" s="73">
        <f>Feuil1!B12</f>
        <v>0</v>
      </c>
      <c r="C12" s="74" t="e">
        <f>Feuil1!D12</f>
        <v>#DIV/0!</v>
      </c>
      <c r="D12" s="75" t="e">
        <f t="shared" si="0"/>
        <v>#DIV/0!</v>
      </c>
      <c r="E12" s="76" t="e">
        <f>Feuil1!J12</f>
        <v>#DIV/0!</v>
      </c>
      <c r="F12" s="76" t="e">
        <f>Feuil1!O12</f>
        <v>#DIV/0!</v>
      </c>
      <c r="G12" s="76" t="e">
        <f>Feuil1!T12</f>
        <v>#DIV/0!</v>
      </c>
      <c r="H12" s="76" t="e">
        <f>Feuil1!Y12</f>
        <v>#DIV/0!</v>
      </c>
      <c r="I12" s="76" t="e">
        <f>Feuil1!AD12</f>
        <v>#DIV/0!</v>
      </c>
      <c r="J12" s="76" t="e">
        <f>Feuil1!AI12</f>
        <v>#DIV/0!</v>
      </c>
      <c r="K12" s="76" t="e">
        <f>Feuil1!AN12</f>
        <v>#DIV/0!</v>
      </c>
      <c r="L12" s="76" t="e">
        <f>Feuil1!AS12</f>
        <v>#DIV/0!</v>
      </c>
      <c r="M12" s="76" t="e">
        <f>Feuil1!AX12</f>
        <v>#DIV/0!</v>
      </c>
      <c r="N12" s="76" t="e">
        <f>Feuil1!BC12</f>
        <v>#DIV/0!</v>
      </c>
      <c r="O12" s="76" t="e">
        <f>Feuil1!BH12</f>
        <v>#DIV/0!</v>
      </c>
      <c r="P12" s="76" t="e">
        <f>Feuil1!BM12</f>
        <v>#DIV/0!</v>
      </c>
      <c r="Q12" s="76" t="e">
        <f>Feuil1!BR12</f>
        <v>#DIV/0!</v>
      </c>
      <c r="R12" s="76" t="e">
        <f>Feuil1!BW12</f>
        <v>#DIV/0!</v>
      </c>
      <c r="S12" s="76" t="e">
        <f>Feuil1!CB12</f>
        <v>#DIV/0!</v>
      </c>
      <c r="T12" s="76" t="e">
        <f>Feuil1!CG12</f>
        <v>#DIV/0!</v>
      </c>
    </row>
    <row r="13" spans="1:20" ht="12.75" customHeight="1">
      <c r="A13" s="72">
        <f>+'répartition délégués'!B18</f>
        <v>0</v>
      </c>
      <c r="B13" s="73">
        <f>Feuil1!B13</f>
        <v>0</v>
      </c>
      <c r="C13" s="74" t="e">
        <f>Feuil1!D13</f>
        <v>#DIV/0!</v>
      </c>
      <c r="D13" s="75" t="e">
        <f t="shared" si="0"/>
        <v>#DIV/0!</v>
      </c>
      <c r="E13" s="76" t="e">
        <f>Feuil1!J13</f>
        <v>#DIV/0!</v>
      </c>
      <c r="F13" s="76" t="e">
        <f>Feuil1!O13</f>
        <v>#DIV/0!</v>
      </c>
      <c r="G13" s="76" t="e">
        <f>Feuil1!T13</f>
        <v>#DIV/0!</v>
      </c>
      <c r="H13" s="76" t="e">
        <f>Feuil1!Y13</f>
        <v>#DIV/0!</v>
      </c>
      <c r="I13" s="76" t="e">
        <f>Feuil1!AD13</f>
        <v>#DIV/0!</v>
      </c>
      <c r="J13" s="76" t="e">
        <f>Feuil1!AI13</f>
        <v>#DIV/0!</v>
      </c>
      <c r="K13" s="76" t="e">
        <f>Feuil1!AN13</f>
        <v>#DIV/0!</v>
      </c>
      <c r="L13" s="76" t="e">
        <f>Feuil1!AS13</f>
        <v>#DIV/0!</v>
      </c>
      <c r="M13" s="76" t="e">
        <f>Feuil1!AX13</f>
        <v>#DIV/0!</v>
      </c>
      <c r="N13" s="76" t="e">
        <f>Feuil1!BC13</f>
        <v>#DIV/0!</v>
      </c>
      <c r="O13" s="76" t="e">
        <f>Feuil1!BH13</f>
        <v>#DIV/0!</v>
      </c>
      <c r="P13" s="76" t="e">
        <f>Feuil1!BM13</f>
        <v>#DIV/0!</v>
      </c>
      <c r="Q13" s="76" t="e">
        <f>Feuil1!BR13</f>
        <v>#DIV/0!</v>
      </c>
      <c r="R13" s="76" t="e">
        <f>Feuil1!BW13</f>
        <v>#DIV/0!</v>
      </c>
      <c r="S13" s="76" t="e">
        <f>Feuil1!CB13</f>
        <v>#DIV/0!</v>
      </c>
      <c r="T13" s="76" t="e">
        <f>Feuil1!CG13</f>
        <v>#DIV/0!</v>
      </c>
    </row>
    <row r="14" spans="1:20" ht="12.75" customHeight="1">
      <c r="A14" s="72">
        <f>+'répartition délégués'!B19</f>
        <v>0</v>
      </c>
      <c r="B14" s="73">
        <f>Feuil1!B14</f>
        <v>0</v>
      </c>
      <c r="C14" s="74" t="e">
        <f>Feuil1!D14</f>
        <v>#DIV/0!</v>
      </c>
      <c r="D14" s="75" t="e">
        <f t="shared" si="0"/>
        <v>#DIV/0!</v>
      </c>
      <c r="E14" s="76" t="e">
        <f>Feuil1!J14</f>
        <v>#DIV/0!</v>
      </c>
      <c r="F14" s="76" t="e">
        <f>Feuil1!O14</f>
        <v>#DIV/0!</v>
      </c>
      <c r="G14" s="76" t="e">
        <f>Feuil1!T14</f>
        <v>#DIV/0!</v>
      </c>
      <c r="H14" s="76" t="e">
        <f>Feuil1!Y14</f>
        <v>#DIV/0!</v>
      </c>
      <c r="I14" s="76" t="e">
        <f>Feuil1!AD14</f>
        <v>#DIV/0!</v>
      </c>
      <c r="J14" s="76" t="e">
        <f>Feuil1!AI14</f>
        <v>#DIV/0!</v>
      </c>
      <c r="K14" s="76" t="e">
        <f>Feuil1!AN14</f>
        <v>#DIV/0!</v>
      </c>
      <c r="L14" s="76" t="e">
        <f>Feuil1!AS14</f>
        <v>#DIV/0!</v>
      </c>
      <c r="M14" s="76" t="e">
        <f>Feuil1!AX14</f>
        <v>#DIV/0!</v>
      </c>
      <c r="N14" s="76" t="e">
        <f>Feuil1!BC14</f>
        <v>#DIV/0!</v>
      </c>
      <c r="O14" s="76" t="e">
        <f>Feuil1!BH14</f>
        <v>#DIV/0!</v>
      </c>
      <c r="P14" s="76" t="e">
        <f>Feuil1!BM14</f>
        <v>#DIV/0!</v>
      </c>
      <c r="Q14" s="76" t="e">
        <f>Feuil1!BR14</f>
        <v>#DIV/0!</v>
      </c>
      <c r="R14" s="76" t="e">
        <f>Feuil1!BW14</f>
        <v>#DIV/0!</v>
      </c>
      <c r="S14" s="76" t="e">
        <f>Feuil1!CB14</f>
        <v>#DIV/0!</v>
      </c>
      <c r="T14" s="76" t="e">
        <f>Feuil1!CG14</f>
        <v>#DIV/0!</v>
      </c>
    </row>
    <row r="15" spans="1:20" ht="12.75" customHeight="1">
      <c r="A15" s="72">
        <f>+'répartition délégués'!B20</f>
        <v>0</v>
      </c>
      <c r="B15" s="73">
        <f>Feuil1!B15</f>
        <v>0</v>
      </c>
      <c r="C15" s="74" t="e">
        <f>Feuil1!D15</f>
        <v>#DIV/0!</v>
      </c>
      <c r="D15" s="75" t="e">
        <f t="shared" si="0"/>
        <v>#DIV/0!</v>
      </c>
      <c r="E15" s="76" t="e">
        <f>Feuil1!J15</f>
        <v>#DIV/0!</v>
      </c>
      <c r="F15" s="76" t="e">
        <f>Feuil1!O15</f>
        <v>#DIV/0!</v>
      </c>
      <c r="G15" s="76" t="e">
        <f>Feuil1!T15</f>
        <v>#DIV/0!</v>
      </c>
      <c r="H15" s="76" t="e">
        <f>Feuil1!Y15</f>
        <v>#DIV/0!</v>
      </c>
      <c r="I15" s="76" t="e">
        <f>Feuil1!AD15</f>
        <v>#DIV/0!</v>
      </c>
      <c r="J15" s="76" t="e">
        <f>Feuil1!AI15</f>
        <v>#DIV/0!</v>
      </c>
      <c r="K15" s="76" t="e">
        <f>Feuil1!AN15</f>
        <v>#DIV/0!</v>
      </c>
      <c r="L15" s="76" t="e">
        <f>Feuil1!AS15</f>
        <v>#DIV/0!</v>
      </c>
      <c r="M15" s="76" t="e">
        <f>Feuil1!AX15</f>
        <v>#DIV/0!</v>
      </c>
      <c r="N15" s="76" t="e">
        <f>Feuil1!BC15</f>
        <v>#DIV/0!</v>
      </c>
      <c r="O15" s="76" t="e">
        <f>Feuil1!BH15</f>
        <v>#DIV/0!</v>
      </c>
      <c r="P15" s="76" t="e">
        <f>Feuil1!BM15</f>
        <v>#DIV/0!</v>
      </c>
      <c r="Q15" s="76" t="e">
        <f>Feuil1!BR15</f>
        <v>#DIV/0!</v>
      </c>
      <c r="R15" s="76" t="e">
        <f>Feuil1!BW15</f>
        <v>#DIV/0!</v>
      </c>
      <c r="S15" s="76" t="e">
        <f>Feuil1!CB15</f>
        <v>#DIV/0!</v>
      </c>
      <c r="T15" s="76" t="e">
        <f>Feuil1!CG15</f>
        <v>#DIV/0!</v>
      </c>
    </row>
    <row r="16" spans="1:20" ht="12.75" customHeight="1">
      <c r="A16" s="72">
        <f>+'répartition délégués'!B21</f>
        <v>0</v>
      </c>
      <c r="B16" s="73">
        <f>Feuil1!B16</f>
        <v>0</v>
      </c>
      <c r="C16" s="74" t="e">
        <f>Feuil1!D16</f>
        <v>#DIV/0!</v>
      </c>
      <c r="D16" s="75" t="e">
        <f t="shared" si="0"/>
        <v>#DIV/0!</v>
      </c>
      <c r="E16" s="76" t="e">
        <f>Feuil1!J16</f>
        <v>#DIV/0!</v>
      </c>
      <c r="F16" s="76" t="e">
        <f>Feuil1!O16</f>
        <v>#DIV/0!</v>
      </c>
      <c r="G16" s="76" t="e">
        <f>Feuil1!T16</f>
        <v>#DIV/0!</v>
      </c>
      <c r="H16" s="76" t="e">
        <f>Feuil1!Y16</f>
        <v>#DIV/0!</v>
      </c>
      <c r="I16" s="76" t="e">
        <f>Feuil1!AD16</f>
        <v>#DIV/0!</v>
      </c>
      <c r="J16" s="76" t="e">
        <f>Feuil1!AI16</f>
        <v>#DIV/0!</v>
      </c>
      <c r="K16" s="76" t="e">
        <f>Feuil1!AN16</f>
        <v>#DIV/0!</v>
      </c>
      <c r="L16" s="76" t="e">
        <f>Feuil1!AS16</f>
        <v>#DIV/0!</v>
      </c>
      <c r="M16" s="76" t="e">
        <f>Feuil1!AX16</f>
        <v>#DIV/0!</v>
      </c>
      <c r="N16" s="76" t="e">
        <f>Feuil1!BC16</f>
        <v>#DIV/0!</v>
      </c>
      <c r="O16" s="76" t="e">
        <f>Feuil1!BH16</f>
        <v>#DIV/0!</v>
      </c>
      <c r="P16" s="76" t="e">
        <f>Feuil1!BM16</f>
        <v>#DIV/0!</v>
      </c>
      <c r="Q16" s="76" t="e">
        <f>Feuil1!BR16</f>
        <v>#DIV/0!</v>
      </c>
      <c r="R16" s="76" t="e">
        <f>Feuil1!BW16</f>
        <v>#DIV/0!</v>
      </c>
      <c r="S16" s="76" t="e">
        <f>Feuil1!CB16</f>
        <v>#DIV/0!</v>
      </c>
      <c r="T16" s="76" t="e">
        <f>Feuil1!CG16</f>
        <v>#DIV/0!</v>
      </c>
    </row>
    <row r="17" spans="1:20" ht="12.75" customHeight="1">
      <c r="A17" s="72">
        <f>+'répartition délégués'!B22</f>
        <v>0</v>
      </c>
      <c r="B17" s="73">
        <f>Feuil1!B17</f>
        <v>0</v>
      </c>
      <c r="C17" s="74" t="e">
        <f>Feuil1!D17</f>
        <v>#DIV/0!</v>
      </c>
      <c r="D17" s="75" t="e">
        <f t="shared" si="0"/>
        <v>#DIV/0!</v>
      </c>
      <c r="E17" s="76" t="e">
        <f>Feuil1!J17</f>
        <v>#DIV/0!</v>
      </c>
      <c r="F17" s="76" t="e">
        <f>Feuil1!O17</f>
        <v>#DIV/0!</v>
      </c>
      <c r="G17" s="76" t="e">
        <f>Feuil1!T17</f>
        <v>#DIV/0!</v>
      </c>
      <c r="H17" s="76" t="e">
        <f>Feuil1!Y17</f>
        <v>#DIV/0!</v>
      </c>
      <c r="I17" s="76" t="e">
        <f>Feuil1!AD17</f>
        <v>#DIV/0!</v>
      </c>
      <c r="J17" s="76" t="e">
        <f>Feuil1!AI17</f>
        <v>#DIV/0!</v>
      </c>
      <c r="K17" s="76" t="e">
        <f>Feuil1!AN17</f>
        <v>#DIV/0!</v>
      </c>
      <c r="L17" s="76" t="e">
        <f>Feuil1!AS17</f>
        <v>#DIV/0!</v>
      </c>
      <c r="M17" s="76" t="e">
        <f>Feuil1!AX17</f>
        <v>#DIV/0!</v>
      </c>
      <c r="N17" s="76" t="e">
        <f>Feuil1!BC17</f>
        <v>#DIV/0!</v>
      </c>
      <c r="O17" s="76" t="e">
        <f>Feuil1!BH17</f>
        <v>#DIV/0!</v>
      </c>
      <c r="P17" s="76" t="e">
        <f>Feuil1!BM17</f>
        <v>#DIV/0!</v>
      </c>
      <c r="Q17" s="76" t="e">
        <f>Feuil1!BR17</f>
        <v>#DIV/0!</v>
      </c>
      <c r="R17" s="76" t="e">
        <f>Feuil1!BW17</f>
        <v>#DIV/0!</v>
      </c>
      <c r="S17" s="76" t="e">
        <f>Feuil1!CB17</f>
        <v>#DIV/0!</v>
      </c>
      <c r="T17" s="76" t="e">
        <f>Feuil1!CG17</f>
        <v>#DIV/0!</v>
      </c>
    </row>
    <row r="18" spans="1:20" ht="12.75" customHeight="1">
      <c r="A18" s="72">
        <f>+'répartition délégués'!B23</f>
        <v>0</v>
      </c>
      <c r="B18" s="73">
        <f>Feuil1!B18</f>
        <v>0</v>
      </c>
      <c r="C18" s="74" t="e">
        <f>Feuil1!D18</f>
        <v>#DIV/0!</v>
      </c>
      <c r="D18" s="75" t="e">
        <f t="shared" si="0"/>
        <v>#DIV/0!</v>
      </c>
      <c r="E18" s="76" t="e">
        <f>Feuil1!J18</f>
        <v>#DIV/0!</v>
      </c>
      <c r="F18" s="76" t="e">
        <f>Feuil1!O18</f>
        <v>#DIV/0!</v>
      </c>
      <c r="G18" s="76" t="e">
        <f>Feuil1!T18</f>
        <v>#DIV/0!</v>
      </c>
      <c r="H18" s="76" t="e">
        <f>Feuil1!Y18</f>
        <v>#DIV/0!</v>
      </c>
      <c r="I18" s="76" t="e">
        <f>Feuil1!AD18</f>
        <v>#DIV/0!</v>
      </c>
      <c r="J18" s="76" t="e">
        <f>Feuil1!AI18</f>
        <v>#DIV/0!</v>
      </c>
      <c r="K18" s="76" t="e">
        <f>Feuil1!AN18</f>
        <v>#DIV/0!</v>
      </c>
      <c r="L18" s="76" t="e">
        <f>Feuil1!AS18</f>
        <v>#DIV/0!</v>
      </c>
      <c r="M18" s="76" t="e">
        <f>Feuil1!AX18</f>
        <v>#DIV/0!</v>
      </c>
      <c r="N18" s="76" t="e">
        <f>Feuil1!BC18</f>
        <v>#DIV/0!</v>
      </c>
      <c r="O18" s="76" t="e">
        <f>Feuil1!BH18</f>
        <v>#DIV/0!</v>
      </c>
      <c r="P18" s="76" t="e">
        <f>Feuil1!BM18</f>
        <v>#DIV/0!</v>
      </c>
      <c r="Q18" s="76" t="e">
        <f>Feuil1!BR18</f>
        <v>#DIV/0!</v>
      </c>
      <c r="R18" s="76" t="e">
        <f>Feuil1!BW18</f>
        <v>#DIV/0!</v>
      </c>
      <c r="S18" s="76" t="e">
        <f>Feuil1!CB18</f>
        <v>#DIV/0!</v>
      </c>
      <c r="T18" s="76" t="e">
        <f>Feuil1!CG18</f>
        <v>#DIV/0!</v>
      </c>
    </row>
    <row r="19" spans="1:20" ht="12.75" customHeight="1">
      <c r="A19" s="72">
        <f>+'répartition délégués'!B24</f>
        <v>0</v>
      </c>
      <c r="B19" s="73">
        <f>Feuil1!B19</f>
        <v>0</v>
      </c>
      <c r="C19" s="74" t="e">
        <f>Feuil1!D19</f>
        <v>#DIV/0!</v>
      </c>
      <c r="D19" s="75" t="e">
        <f t="shared" si="0"/>
        <v>#DIV/0!</v>
      </c>
      <c r="E19" s="76" t="e">
        <f>Feuil1!J19</f>
        <v>#DIV/0!</v>
      </c>
      <c r="F19" s="76" t="e">
        <f>Feuil1!O19</f>
        <v>#DIV/0!</v>
      </c>
      <c r="G19" s="76" t="e">
        <f>Feuil1!T19</f>
        <v>#DIV/0!</v>
      </c>
      <c r="H19" s="76" t="e">
        <f>Feuil1!Y19</f>
        <v>#DIV/0!</v>
      </c>
      <c r="I19" s="76" t="e">
        <f>Feuil1!AD19</f>
        <v>#DIV/0!</v>
      </c>
      <c r="J19" s="76" t="e">
        <f>Feuil1!AI19</f>
        <v>#DIV/0!</v>
      </c>
      <c r="K19" s="76" t="e">
        <f>Feuil1!AN19</f>
        <v>#DIV/0!</v>
      </c>
      <c r="L19" s="76" t="e">
        <f>Feuil1!AS19</f>
        <v>#DIV/0!</v>
      </c>
      <c r="M19" s="76" t="e">
        <f>Feuil1!AX19</f>
        <v>#DIV/0!</v>
      </c>
      <c r="N19" s="76" t="e">
        <f>Feuil1!BC19</f>
        <v>#DIV/0!</v>
      </c>
      <c r="O19" s="76" t="e">
        <f>Feuil1!BH19</f>
        <v>#DIV/0!</v>
      </c>
      <c r="P19" s="76" t="e">
        <f>Feuil1!BM19</f>
        <v>#DIV/0!</v>
      </c>
      <c r="Q19" s="76" t="e">
        <f>Feuil1!BR19</f>
        <v>#DIV/0!</v>
      </c>
      <c r="R19" s="76" t="e">
        <f>Feuil1!BW19</f>
        <v>#DIV/0!</v>
      </c>
      <c r="S19" s="76" t="e">
        <f>Feuil1!CB19</f>
        <v>#DIV/0!</v>
      </c>
      <c r="T19" s="76" t="e">
        <f>Feuil1!CG19</f>
        <v>#DIV/0!</v>
      </c>
    </row>
    <row r="20" spans="1:20" ht="12.75" customHeight="1">
      <c r="A20" s="72">
        <f>+'répartition délégués'!B25</f>
        <v>0</v>
      </c>
      <c r="B20" s="73">
        <f>Feuil1!B20</f>
        <v>0</v>
      </c>
      <c r="C20" s="74" t="e">
        <f>Feuil1!D20</f>
        <v>#DIV/0!</v>
      </c>
      <c r="D20" s="75" t="e">
        <f t="shared" si="0"/>
        <v>#DIV/0!</v>
      </c>
      <c r="E20" s="76" t="e">
        <f>Feuil1!J20</f>
        <v>#DIV/0!</v>
      </c>
      <c r="F20" s="76" t="e">
        <f>Feuil1!O20</f>
        <v>#DIV/0!</v>
      </c>
      <c r="G20" s="76" t="e">
        <f>Feuil1!T20</f>
        <v>#DIV/0!</v>
      </c>
      <c r="H20" s="76" t="e">
        <f>Feuil1!Y20</f>
        <v>#DIV/0!</v>
      </c>
      <c r="I20" s="76" t="e">
        <f>Feuil1!AD20</f>
        <v>#DIV/0!</v>
      </c>
      <c r="J20" s="76" t="e">
        <f>Feuil1!AI20</f>
        <v>#DIV/0!</v>
      </c>
      <c r="K20" s="76" t="e">
        <f>Feuil1!AN20</f>
        <v>#DIV/0!</v>
      </c>
      <c r="L20" s="76" t="e">
        <f>Feuil1!AS20</f>
        <v>#DIV/0!</v>
      </c>
      <c r="M20" s="76" t="e">
        <f>Feuil1!AX20</f>
        <v>#DIV/0!</v>
      </c>
      <c r="N20" s="76" t="e">
        <f>Feuil1!BC20</f>
        <v>#DIV/0!</v>
      </c>
      <c r="O20" s="76" t="e">
        <f>Feuil1!BH20</f>
        <v>#DIV/0!</v>
      </c>
      <c r="P20" s="76" t="e">
        <f>Feuil1!BM20</f>
        <v>#DIV/0!</v>
      </c>
      <c r="Q20" s="76" t="e">
        <f>Feuil1!BR20</f>
        <v>#DIV/0!</v>
      </c>
      <c r="R20" s="76" t="e">
        <f>Feuil1!BW20</f>
        <v>#DIV/0!</v>
      </c>
      <c r="S20" s="76" t="e">
        <f>Feuil1!CB20</f>
        <v>#DIV/0!</v>
      </c>
      <c r="T20" s="76" t="e">
        <f>Feuil1!CG20</f>
        <v>#DIV/0!</v>
      </c>
    </row>
    <row r="21" spans="1:20" ht="12.75" customHeight="1">
      <c r="A21" s="72">
        <f>+'répartition délégués'!B26</f>
        <v>0</v>
      </c>
      <c r="B21" s="73">
        <f>Feuil1!B21</f>
        <v>0</v>
      </c>
      <c r="C21" s="74" t="e">
        <f>Feuil1!D21</f>
        <v>#DIV/0!</v>
      </c>
      <c r="D21" s="75" t="e">
        <f t="shared" si="0"/>
        <v>#DIV/0!</v>
      </c>
      <c r="E21" s="76" t="e">
        <f>Feuil1!J21</f>
        <v>#DIV/0!</v>
      </c>
      <c r="F21" s="76" t="e">
        <f>Feuil1!O21</f>
        <v>#DIV/0!</v>
      </c>
      <c r="G21" s="76" t="e">
        <f>Feuil1!T21</f>
        <v>#DIV/0!</v>
      </c>
      <c r="H21" s="76" t="e">
        <f>Feuil1!Y21</f>
        <v>#DIV/0!</v>
      </c>
      <c r="I21" s="76" t="e">
        <f>Feuil1!AD21</f>
        <v>#DIV/0!</v>
      </c>
      <c r="J21" s="76" t="e">
        <f>Feuil1!AI21</f>
        <v>#DIV/0!</v>
      </c>
      <c r="K21" s="76" t="e">
        <f>Feuil1!AN21</f>
        <v>#DIV/0!</v>
      </c>
      <c r="L21" s="76" t="e">
        <f>Feuil1!AS21</f>
        <v>#DIV/0!</v>
      </c>
      <c r="M21" s="76" t="e">
        <f>Feuil1!AX21</f>
        <v>#DIV/0!</v>
      </c>
      <c r="N21" s="76" t="e">
        <f>Feuil1!BC21</f>
        <v>#DIV/0!</v>
      </c>
      <c r="O21" s="76" t="e">
        <f>Feuil1!BH21</f>
        <v>#DIV/0!</v>
      </c>
      <c r="P21" s="76" t="e">
        <f>Feuil1!BM21</f>
        <v>#DIV/0!</v>
      </c>
      <c r="Q21" s="76" t="e">
        <f>Feuil1!BR21</f>
        <v>#DIV/0!</v>
      </c>
      <c r="R21" s="76" t="e">
        <f>Feuil1!BW21</f>
        <v>#DIV/0!</v>
      </c>
      <c r="S21" s="76" t="e">
        <f>Feuil1!CB21</f>
        <v>#DIV/0!</v>
      </c>
      <c r="T21" s="76" t="e">
        <f>Feuil1!CG21</f>
        <v>#DIV/0!</v>
      </c>
    </row>
    <row r="22" spans="1:20" ht="12.75" customHeight="1">
      <c r="A22" s="72">
        <f>+'répartition délégués'!B27</f>
        <v>0</v>
      </c>
      <c r="B22" s="73">
        <f>Feuil1!B22</f>
        <v>0</v>
      </c>
      <c r="C22" s="74" t="e">
        <f>Feuil1!D22</f>
        <v>#DIV/0!</v>
      </c>
      <c r="D22" s="75" t="e">
        <f t="shared" si="0"/>
        <v>#DIV/0!</v>
      </c>
      <c r="E22" s="76" t="e">
        <f>Feuil1!J22</f>
        <v>#DIV/0!</v>
      </c>
      <c r="F22" s="76" t="e">
        <f>Feuil1!O22</f>
        <v>#DIV/0!</v>
      </c>
      <c r="G22" s="76" t="e">
        <f>Feuil1!T22</f>
        <v>#DIV/0!</v>
      </c>
      <c r="H22" s="76" t="e">
        <f>Feuil1!Y22</f>
        <v>#DIV/0!</v>
      </c>
      <c r="I22" s="76" t="e">
        <f>Feuil1!AD22</f>
        <v>#DIV/0!</v>
      </c>
      <c r="J22" s="76" t="e">
        <f>Feuil1!AI22</f>
        <v>#DIV/0!</v>
      </c>
      <c r="K22" s="76" t="e">
        <f>Feuil1!AN22</f>
        <v>#DIV/0!</v>
      </c>
      <c r="L22" s="76" t="e">
        <f>Feuil1!AS22</f>
        <v>#DIV/0!</v>
      </c>
      <c r="M22" s="76" t="e">
        <f>Feuil1!AX22</f>
        <v>#DIV/0!</v>
      </c>
      <c r="N22" s="76" t="e">
        <f>Feuil1!BC22</f>
        <v>#DIV/0!</v>
      </c>
      <c r="O22" s="76" t="e">
        <f>Feuil1!BH22</f>
        <v>#DIV/0!</v>
      </c>
      <c r="P22" s="76" t="e">
        <f>Feuil1!BM22</f>
        <v>#DIV/0!</v>
      </c>
      <c r="Q22" s="76" t="e">
        <f>Feuil1!BR22</f>
        <v>#DIV/0!</v>
      </c>
      <c r="R22" s="76" t="e">
        <f>Feuil1!BW22</f>
        <v>#DIV/0!</v>
      </c>
      <c r="S22" s="76" t="e">
        <f>Feuil1!CB22</f>
        <v>#DIV/0!</v>
      </c>
      <c r="T22" s="76" t="e">
        <f>Feuil1!CG22</f>
        <v>#DIV/0!</v>
      </c>
    </row>
    <row r="23" spans="1:20" ht="12.75" customHeight="1">
      <c r="A23" s="72">
        <f>+'répartition délégués'!B28</f>
        <v>0</v>
      </c>
      <c r="B23" s="73">
        <f>Feuil1!B23</f>
        <v>0</v>
      </c>
      <c r="C23" s="74" t="e">
        <f>Feuil1!D23</f>
        <v>#DIV/0!</v>
      </c>
      <c r="D23" s="75" t="e">
        <f t="shared" si="0"/>
        <v>#DIV/0!</v>
      </c>
      <c r="E23" s="76" t="e">
        <f>Feuil1!J23</f>
        <v>#DIV/0!</v>
      </c>
      <c r="F23" s="76" t="e">
        <f>Feuil1!O23</f>
        <v>#DIV/0!</v>
      </c>
      <c r="G23" s="76" t="e">
        <f>Feuil1!T23</f>
        <v>#DIV/0!</v>
      </c>
      <c r="H23" s="76" t="e">
        <f>Feuil1!Y23</f>
        <v>#DIV/0!</v>
      </c>
      <c r="I23" s="76" t="e">
        <f>Feuil1!AD23</f>
        <v>#DIV/0!</v>
      </c>
      <c r="J23" s="76" t="e">
        <f>Feuil1!AI23</f>
        <v>#DIV/0!</v>
      </c>
      <c r="K23" s="76" t="e">
        <f>Feuil1!AN23</f>
        <v>#DIV/0!</v>
      </c>
      <c r="L23" s="76" t="e">
        <f>Feuil1!AS23</f>
        <v>#DIV/0!</v>
      </c>
      <c r="M23" s="76" t="e">
        <f>Feuil1!AX23</f>
        <v>#DIV/0!</v>
      </c>
      <c r="N23" s="76" t="e">
        <f>Feuil1!BC23</f>
        <v>#DIV/0!</v>
      </c>
      <c r="O23" s="76" t="e">
        <f>Feuil1!BH23</f>
        <v>#DIV/0!</v>
      </c>
      <c r="P23" s="76" t="e">
        <f>Feuil1!BM23</f>
        <v>#DIV/0!</v>
      </c>
      <c r="Q23" s="76" t="e">
        <f>Feuil1!BR23</f>
        <v>#DIV/0!</v>
      </c>
      <c r="R23" s="76" t="e">
        <f>Feuil1!BW23</f>
        <v>#DIV/0!</v>
      </c>
      <c r="S23" s="76" t="e">
        <f>Feuil1!CB23</f>
        <v>#DIV/0!</v>
      </c>
      <c r="T23" s="76" t="e">
        <f>Feuil1!CG23</f>
        <v>#DIV/0!</v>
      </c>
    </row>
    <row r="24" spans="1:20" ht="12.75" customHeight="1">
      <c r="A24" s="72">
        <f>+'répartition délégués'!B29</f>
        <v>0</v>
      </c>
      <c r="B24" s="73">
        <f>Feuil1!B24</f>
        <v>0</v>
      </c>
      <c r="C24" s="74" t="e">
        <f>Feuil1!D24</f>
        <v>#DIV/0!</v>
      </c>
      <c r="D24" s="75" t="e">
        <f t="shared" si="0"/>
        <v>#DIV/0!</v>
      </c>
      <c r="E24" s="76" t="e">
        <f>Feuil1!J24</f>
        <v>#DIV/0!</v>
      </c>
      <c r="F24" s="76" t="e">
        <f>Feuil1!O24</f>
        <v>#DIV/0!</v>
      </c>
      <c r="G24" s="76" t="e">
        <f>Feuil1!T24</f>
        <v>#DIV/0!</v>
      </c>
      <c r="H24" s="76" t="e">
        <f>Feuil1!Y24</f>
        <v>#DIV/0!</v>
      </c>
      <c r="I24" s="76" t="e">
        <f>Feuil1!AD24</f>
        <v>#DIV/0!</v>
      </c>
      <c r="J24" s="76" t="e">
        <f>Feuil1!AI24</f>
        <v>#DIV/0!</v>
      </c>
      <c r="K24" s="76" t="e">
        <f>Feuil1!AN24</f>
        <v>#DIV/0!</v>
      </c>
      <c r="L24" s="76" t="e">
        <f>Feuil1!AS24</f>
        <v>#DIV/0!</v>
      </c>
      <c r="M24" s="76" t="e">
        <f>Feuil1!AX24</f>
        <v>#DIV/0!</v>
      </c>
      <c r="N24" s="76" t="e">
        <f>Feuil1!BC24</f>
        <v>#DIV/0!</v>
      </c>
      <c r="O24" s="76" t="e">
        <f>Feuil1!BH24</f>
        <v>#DIV/0!</v>
      </c>
      <c r="P24" s="76" t="e">
        <f>Feuil1!BM24</f>
        <v>#DIV/0!</v>
      </c>
      <c r="Q24" s="76" t="e">
        <f>Feuil1!BR24</f>
        <v>#DIV/0!</v>
      </c>
      <c r="R24" s="76" t="e">
        <f>Feuil1!BW24</f>
        <v>#DIV/0!</v>
      </c>
      <c r="S24" s="76" t="e">
        <f>Feuil1!CB24</f>
        <v>#DIV/0!</v>
      </c>
      <c r="T24" s="76" t="e">
        <f>Feuil1!CG24</f>
        <v>#DIV/0!</v>
      </c>
    </row>
    <row r="25" spans="1:20" ht="12.75" customHeight="1">
      <c r="A25" s="72">
        <f>+'répartition délégués'!B30</f>
        <v>0</v>
      </c>
      <c r="B25" s="73">
        <f>Feuil1!B25</f>
        <v>0</v>
      </c>
      <c r="C25" s="74" t="e">
        <f>Feuil1!D25</f>
        <v>#DIV/0!</v>
      </c>
      <c r="D25" s="75" t="e">
        <f t="shared" si="0"/>
        <v>#DIV/0!</v>
      </c>
      <c r="E25" s="76" t="e">
        <f>Feuil1!J25</f>
        <v>#DIV/0!</v>
      </c>
      <c r="F25" s="76" t="e">
        <f>Feuil1!O25</f>
        <v>#DIV/0!</v>
      </c>
      <c r="G25" s="76" t="e">
        <f>Feuil1!T25</f>
        <v>#DIV/0!</v>
      </c>
      <c r="H25" s="76" t="e">
        <f>Feuil1!Y25</f>
        <v>#DIV/0!</v>
      </c>
      <c r="I25" s="76" t="e">
        <f>Feuil1!AD25</f>
        <v>#DIV/0!</v>
      </c>
      <c r="J25" s="76" t="e">
        <f>Feuil1!AI25</f>
        <v>#DIV/0!</v>
      </c>
      <c r="K25" s="76" t="e">
        <f>Feuil1!AN25</f>
        <v>#DIV/0!</v>
      </c>
      <c r="L25" s="76" t="e">
        <f>Feuil1!AS25</f>
        <v>#DIV/0!</v>
      </c>
      <c r="M25" s="76" t="e">
        <f>Feuil1!AX25</f>
        <v>#DIV/0!</v>
      </c>
      <c r="N25" s="76" t="e">
        <f>Feuil1!BC25</f>
        <v>#DIV/0!</v>
      </c>
      <c r="O25" s="76" t="e">
        <f>Feuil1!BH25</f>
        <v>#DIV/0!</v>
      </c>
      <c r="P25" s="76" t="e">
        <f>Feuil1!BM25</f>
        <v>#DIV/0!</v>
      </c>
      <c r="Q25" s="76" t="e">
        <f>Feuil1!BR25</f>
        <v>#DIV/0!</v>
      </c>
      <c r="R25" s="76" t="e">
        <f>Feuil1!BW25</f>
        <v>#DIV/0!</v>
      </c>
      <c r="S25" s="76" t="e">
        <f>Feuil1!CB25</f>
        <v>#DIV/0!</v>
      </c>
      <c r="T25" s="76" t="e">
        <f>Feuil1!CG25</f>
        <v>#DIV/0!</v>
      </c>
    </row>
    <row r="26" spans="1:20" ht="12.75" customHeight="1">
      <c r="A26" s="72">
        <f>+'répartition délégués'!B31</f>
        <v>0</v>
      </c>
      <c r="B26" s="73">
        <f>Feuil1!B26</f>
        <v>0</v>
      </c>
      <c r="C26" s="74" t="e">
        <f>Feuil1!D26</f>
        <v>#DIV/0!</v>
      </c>
      <c r="D26" s="75" t="e">
        <f t="shared" si="0"/>
        <v>#DIV/0!</v>
      </c>
      <c r="E26" s="76" t="e">
        <f>Feuil1!J26</f>
        <v>#DIV/0!</v>
      </c>
      <c r="F26" s="76" t="e">
        <f>Feuil1!O26</f>
        <v>#DIV/0!</v>
      </c>
      <c r="G26" s="76" t="e">
        <f>Feuil1!T26</f>
        <v>#DIV/0!</v>
      </c>
      <c r="H26" s="76" t="e">
        <f>Feuil1!Y26</f>
        <v>#DIV/0!</v>
      </c>
      <c r="I26" s="76" t="e">
        <f>Feuil1!AD26</f>
        <v>#DIV/0!</v>
      </c>
      <c r="J26" s="76" t="e">
        <f>Feuil1!AI26</f>
        <v>#DIV/0!</v>
      </c>
      <c r="K26" s="76" t="e">
        <f>Feuil1!AN26</f>
        <v>#DIV/0!</v>
      </c>
      <c r="L26" s="76" t="e">
        <f>Feuil1!AS26</f>
        <v>#DIV/0!</v>
      </c>
      <c r="M26" s="76" t="e">
        <f>Feuil1!AX26</f>
        <v>#DIV/0!</v>
      </c>
      <c r="N26" s="76" t="e">
        <f>Feuil1!BC26</f>
        <v>#DIV/0!</v>
      </c>
      <c r="O26" s="76" t="e">
        <f>Feuil1!BH26</f>
        <v>#DIV/0!</v>
      </c>
      <c r="P26" s="76" t="e">
        <f>Feuil1!BM26</f>
        <v>#DIV/0!</v>
      </c>
      <c r="Q26" s="76" t="e">
        <f>Feuil1!BR26</f>
        <v>#DIV/0!</v>
      </c>
      <c r="R26" s="76" t="e">
        <f>Feuil1!BW26</f>
        <v>#DIV/0!</v>
      </c>
      <c r="S26" s="76" t="e">
        <f>Feuil1!CB26</f>
        <v>#DIV/0!</v>
      </c>
      <c r="T26" s="76" t="e">
        <f>Feuil1!CG26</f>
        <v>#DIV/0!</v>
      </c>
    </row>
    <row r="27" spans="1:20" ht="12.75" customHeight="1">
      <c r="A27" s="72">
        <f>+'répartition délégués'!B32</f>
        <v>0</v>
      </c>
      <c r="B27" s="73">
        <f>Feuil1!B27</f>
        <v>0</v>
      </c>
      <c r="C27" s="74" t="e">
        <f>Feuil1!D27</f>
        <v>#DIV/0!</v>
      </c>
      <c r="D27" s="75" t="e">
        <f t="shared" si="0"/>
        <v>#DIV/0!</v>
      </c>
      <c r="E27" s="76" t="e">
        <f>Feuil1!J27</f>
        <v>#DIV/0!</v>
      </c>
      <c r="F27" s="76" t="e">
        <f>Feuil1!O27</f>
        <v>#DIV/0!</v>
      </c>
      <c r="G27" s="76" t="e">
        <f>Feuil1!T27</f>
        <v>#DIV/0!</v>
      </c>
      <c r="H27" s="76" t="e">
        <f>Feuil1!Y27</f>
        <v>#DIV/0!</v>
      </c>
      <c r="I27" s="76" t="e">
        <f>Feuil1!AD27</f>
        <v>#DIV/0!</v>
      </c>
      <c r="J27" s="76" t="e">
        <f>Feuil1!AI27</f>
        <v>#DIV/0!</v>
      </c>
      <c r="K27" s="76" t="e">
        <f>Feuil1!AN27</f>
        <v>#DIV/0!</v>
      </c>
      <c r="L27" s="76" t="e">
        <f>Feuil1!AS27</f>
        <v>#DIV/0!</v>
      </c>
      <c r="M27" s="76" t="e">
        <f>Feuil1!AX27</f>
        <v>#DIV/0!</v>
      </c>
      <c r="N27" s="76" t="e">
        <f>Feuil1!BC27</f>
        <v>#DIV/0!</v>
      </c>
      <c r="O27" s="76" t="e">
        <f>Feuil1!BH27</f>
        <v>#DIV/0!</v>
      </c>
      <c r="P27" s="76" t="e">
        <f>Feuil1!BM27</f>
        <v>#DIV/0!</v>
      </c>
      <c r="Q27" s="76" t="e">
        <f>Feuil1!BR27</f>
        <v>#DIV/0!</v>
      </c>
      <c r="R27" s="76" t="e">
        <f>Feuil1!BW27</f>
        <v>#DIV/0!</v>
      </c>
      <c r="S27" s="76" t="e">
        <f>Feuil1!CB27</f>
        <v>#DIV/0!</v>
      </c>
      <c r="T27" s="76" t="e">
        <f>Feuil1!CG27</f>
        <v>#DIV/0!</v>
      </c>
    </row>
    <row r="28" spans="1:20" ht="12.75" customHeight="1">
      <c r="A28" s="72">
        <f>+'répartition délégués'!B33</f>
        <v>0</v>
      </c>
      <c r="B28" s="73">
        <f>Feuil1!B28</f>
        <v>0</v>
      </c>
      <c r="C28" s="74" t="e">
        <f>Feuil1!D28</f>
        <v>#DIV/0!</v>
      </c>
      <c r="D28" s="75" t="e">
        <f t="shared" si="0"/>
        <v>#DIV/0!</v>
      </c>
      <c r="E28" s="76" t="e">
        <f>Feuil1!J28</f>
        <v>#DIV/0!</v>
      </c>
      <c r="F28" s="76" t="e">
        <f>Feuil1!O28</f>
        <v>#DIV/0!</v>
      </c>
      <c r="G28" s="76" t="e">
        <f>Feuil1!T28</f>
        <v>#DIV/0!</v>
      </c>
      <c r="H28" s="76" t="e">
        <f>Feuil1!Y28</f>
        <v>#DIV/0!</v>
      </c>
      <c r="I28" s="76" t="e">
        <f>Feuil1!AD28</f>
        <v>#DIV/0!</v>
      </c>
      <c r="J28" s="76" t="e">
        <f>Feuil1!AI28</f>
        <v>#DIV/0!</v>
      </c>
      <c r="K28" s="76" t="e">
        <f>Feuil1!AN28</f>
        <v>#DIV/0!</v>
      </c>
      <c r="L28" s="76" t="e">
        <f>Feuil1!AS28</f>
        <v>#DIV/0!</v>
      </c>
      <c r="M28" s="76" t="e">
        <f>Feuil1!AX28</f>
        <v>#DIV/0!</v>
      </c>
      <c r="N28" s="76" t="e">
        <f>Feuil1!BC28</f>
        <v>#DIV/0!</v>
      </c>
      <c r="O28" s="76" t="e">
        <f>Feuil1!BH28</f>
        <v>#DIV/0!</v>
      </c>
      <c r="P28" s="76" t="e">
        <f>Feuil1!BM28</f>
        <v>#DIV/0!</v>
      </c>
      <c r="Q28" s="76" t="e">
        <f>Feuil1!BR28</f>
        <v>#DIV/0!</v>
      </c>
      <c r="R28" s="76" t="e">
        <f>Feuil1!BW28</f>
        <v>#DIV/0!</v>
      </c>
      <c r="S28" s="76" t="e">
        <f>Feuil1!CB28</f>
        <v>#DIV/0!</v>
      </c>
      <c r="T28" s="76" t="e">
        <f>Feuil1!CG28</f>
        <v>#DIV/0!</v>
      </c>
    </row>
    <row r="29" spans="1:20" ht="12.75" customHeight="1">
      <c r="A29" s="72">
        <f>+'répartition délégués'!B34</f>
        <v>0</v>
      </c>
      <c r="B29" s="73">
        <f>Feuil1!B29</f>
        <v>0</v>
      </c>
      <c r="C29" s="74" t="e">
        <f>Feuil1!D29</f>
        <v>#DIV/0!</v>
      </c>
      <c r="D29" s="75" t="e">
        <f t="shared" si="0"/>
        <v>#DIV/0!</v>
      </c>
      <c r="E29" s="76" t="e">
        <f>Feuil1!J29</f>
        <v>#DIV/0!</v>
      </c>
      <c r="F29" s="76" t="e">
        <f>Feuil1!O29</f>
        <v>#DIV/0!</v>
      </c>
      <c r="G29" s="76" t="e">
        <f>Feuil1!T29</f>
        <v>#DIV/0!</v>
      </c>
      <c r="H29" s="76" t="e">
        <f>Feuil1!Y29</f>
        <v>#DIV/0!</v>
      </c>
      <c r="I29" s="76" t="e">
        <f>Feuil1!AD29</f>
        <v>#DIV/0!</v>
      </c>
      <c r="J29" s="76" t="e">
        <f>Feuil1!AI29</f>
        <v>#DIV/0!</v>
      </c>
      <c r="K29" s="76" t="e">
        <f>Feuil1!AN29</f>
        <v>#DIV/0!</v>
      </c>
      <c r="L29" s="76" t="e">
        <f>Feuil1!AS29</f>
        <v>#DIV/0!</v>
      </c>
      <c r="M29" s="76" t="e">
        <f>Feuil1!AX29</f>
        <v>#DIV/0!</v>
      </c>
      <c r="N29" s="76" t="e">
        <f>Feuil1!BC29</f>
        <v>#DIV/0!</v>
      </c>
      <c r="O29" s="76" t="e">
        <f>Feuil1!BH29</f>
        <v>#DIV/0!</v>
      </c>
      <c r="P29" s="76" t="e">
        <f>Feuil1!BM29</f>
        <v>#DIV/0!</v>
      </c>
      <c r="Q29" s="76" t="e">
        <f>Feuil1!BR29</f>
        <v>#DIV/0!</v>
      </c>
      <c r="R29" s="76" t="e">
        <f>Feuil1!BW29</f>
        <v>#DIV/0!</v>
      </c>
      <c r="S29" s="76" t="e">
        <f>Feuil1!CB29</f>
        <v>#DIV/0!</v>
      </c>
      <c r="T29" s="76" t="e">
        <f>Feuil1!CG29</f>
        <v>#DIV/0!</v>
      </c>
    </row>
    <row r="30" spans="1:20" ht="12.75" customHeight="1">
      <c r="A30" s="72">
        <f>+'répartition délégués'!B35</f>
        <v>0</v>
      </c>
      <c r="B30" s="73">
        <f>Feuil1!B30</f>
        <v>0</v>
      </c>
      <c r="C30" s="74" t="e">
        <f>Feuil1!D30</f>
        <v>#DIV/0!</v>
      </c>
      <c r="D30" s="75" t="e">
        <f t="shared" si="0"/>
        <v>#DIV/0!</v>
      </c>
      <c r="E30" s="76" t="e">
        <f>Feuil1!J30</f>
        <v>#DIV/0!</v>
      </c>
      <c r="F30" s="76" t="e">
        <f>Feuil1!O30</f>
        <v>#DIV/0!</v>
      </c>
      <c r="G30" s="76" t="e">
        <f>Feuil1!T30</f>
        <v>#DIV/0!</v>
      </c>
      <c r="H30" s="76" t="e">
        <f>Feuil1!Y30</f>
        <v>#DIV/0!</v>
      </c>
      <c r="I30" s="76" t="e">
        <f>Feuil1!AD30</f>
        <v>#DIV/0!</v>
      </c>
      <c r="J30" s="76" t="e">
        <f>Feuil1!AI30</f>
        <v>#DIV/0!</v>
      </c>
      <c r="K30" s="76" t="e">
        <f>Feuil1!AN30</f>
        <v>#DIV/0!</v>
      </c>
      <c r="L30" s="76" t="e">
        <f>Feuil1!AS30</f>
        <v>#DIV/0!</v>
      </c>
      <c r="M30" s="76" t="e">
        <f>Feuil1!AX30</f>
        <v>#DIV/0!</v>
      </c>
      <c r="N30" s="76" t="e">
        <f>Feuil1!BC30</f>
        <v>#DIV/0!</v>
      </c>
      <c r="O30" s="76" t="e">
        <f>Feuil1!BH30</f>
        <v>#DIV/0!</v>
      </c>
      <c r="P30" s="76" t="e">
        <f>Feuil1!BM30</f>
        <v>#DIV/0!</v>
      </c>
      <c r="Q30" s="76" t="e">
        <f>Feuil1!BR30</f>
        <v>#DIV/0!</v>
      </c>
      <c r="R30" s="76" t="e">
        <f>Feuil1!BW30</f>
        <v>#DIV/0!</v>
      </c>
      <c r="S30" s="76" t="e">
        <f>Feuil1!CB30</f>
        <v>#DIV/0!</v>
      </c>
      <c r="T30" s="76" t="e">
        <f>Feuil1!CG30</f>
        <v>#DIV/0!</v>
      </c>
    </row>
    <row r="31" spans="1:20" ht="12.75" customHeight="1">
      <c r="A31" s="72">
        <f>+'répartition délégués'!B36</f>
        <v>0</v>
      </c>
      <c r="B31" s="73">
        <f>Feuil1!B31</f>
        <v>0</v>
      </c>
      <c r="C31" s="74" t="e">
        <f>Feuil1!D31</f>
        <v>#DIV/0!</v>
      </c>
      <c r="D31" s="75" t="e">
        <f t="shared" si="0"/>
        <v>#DIV/0!</v>
      </c>
      <c r="E31" s="76" t="e">
        <f>Feuil1!J31</f>
        <v>#DIV/0!</v>
      </c>
      <c r="F31" s="76" t="e">
        <f>Feuil1!O31</f>
        <v>#DIV/0!</v>
      </c>
      <c r="G31" s="76" t="e">
        <f>Feuil1!T31</f>
        <v>#DIV/0!</v>
      </c>
      <c r="H31" s="76" t="e">
        <f>Feuil1!Y31</f>
        <v>#DIV/0!</v>
      </c>
      <c r="I31" s="76" t="e">
        <f>Feuil1!AD31</f>
        <v>#DIV/0!</v>
      </c>
      <c r="J31" s="76" t="e">
        <f>Feuil1!AI31</f>
        <v>#DIV/0!</v>
      </c>
      <c r="K31" s="76" t="e">
        <f>Feuil1!AN31</f>
        <v>#DIV/0!</v>
      </c>
      <c r="L31" s="76" t="e">
        <f>Feuil1!AS31</f>
        <v>#DIV/0!</v>
      </c>
      <c r="M31" s="76" t="e">
        <f>Feuil1!AX31</f>
        <v>#DIV/0!</v>
      </c>
      <c r="N31" s="76" t="e">
        <f>Feuil1!BC31</f>
        <v>#DIV/0!</v>
      </c>
      <c r="O31" s="76" t="e">
        <f>Feuil1!BH31</f>
        <v>#DIV/0!</v>
      </c>
      <c r="P31" s="76" t="e">
        <f>Feuil1!BM31</f>
        <v>#DIV/0!</v>
      </c>
      <c r="Q31" s="76" t="e">
        <f>Feuil1!BR31</f>
        <v>#DIV/0!</v>
      </c>
      <c r="R31" s="76" t="e">
        <f>Feuil1!BW31</f>
        <v>#DIV/0!</v>
      </c>
      <c r="S31" s="76" t="e">
        <f>Feuil1!CB31</f>
        <v>#DIV/0!</v>
      </c>
      <c r="T31" s="76" t="e">
        <f>Feuil1!CG31</f>
        <v>#DIV/0!</v>
      </c>
    </row>
    <row r="32" spans="1:20" ht="12.75" customHeight="1">
      <c r="A32" s="72">
        <f>+'répartition délégués'!B37</f>
        <v>0</v>
      </c>
      <c r="B32" s="73">
        <f>Feuil1!B32</f>
        <v>0</v>
      </c>
      <c r="C32" s="74" t="e">
        <f>Feuil1!D32</f>
        <v>#DIV/0!</v>
      </c>
      <c r="D32" s="75" t="e">
        <f t="shared" si="0"/>
        <v>#DIV/0!</v>
      </c>
      <c r="E32" s="76" t="e">
        <f>Feuil1!J32</f>
        <v>#DIV/0!</v>
      </c>
      <c r="F32" s="76" t="e">
        <f>Feuil1!O32</f>
        <v>#DIV/0!</v>
      </c>
      <c r="G32" s="76" t="e">
        <f>Feuil1!T32</f>
        <v>#DIV/0!</v>
      </c>
      <c r="H32" s="76" t="e">
        <f>Feuil1!Y32</f>
        <v>#DIV/0!</v>
      </c>
      <c r="I32" s="76" t="e">
        <f>Feuil1!AD32</f>
        <v>#DIV/0!</v>
      </c>
      <c r="J32" s="76" t="e">
        <f>Feuil1!AI32</f>
        <v>#DIV/0!</v>
      </c>
      <c r="K32" s="76" t="e">
        <f>Feuil1!AN32</f>
        <v>#DIV/0!</v>
      </c>
      <c r="L32" s="76" t="e">
        <f>Feuil1!AS32</f>
        <v>#DIV/0!</v>
      </c>
      <c r="M32" s="76" t="e">
        <f>Feuil1!AX32</f>
        <v>#DIV/0!</v>
      </c>
      <c r="N32" s="76" t="e">
        <f>Feuil1!BC32</f>
        <v>#DIV/0!</v>
      </c>
      <c r="O32" s="76" t="e">
        <f>Feuil1!BH32</f>
        <v>#DIV/0!</v>
      </c>
      <c r="P32" s="76" t="e">
        <f>Feuil1!BM32</f>
        <v>#DIV/0!</v>
      </c>
      <c r="Q32" s="76" t="e">
        <f>Feuil1!BR32</f>
        <v>#DIV/0!</v>
      </c>
      <c r="R32" s="76" t="e">
        <f>Feuil1!BW32</f>
        <v>#DIV/0!</v>
      </c>
      <c r="S32" s="76" t="e">
        <f>Feuil1!CB32</f>
        <v>#DIV/0!</v>
      </c>
      <c r="T32" s="76" t="e">
        <f>Feuil1!CG32</f>
        <v>#DIV/0!</v>
      </c>
    </row>
    <row r="33" spans="1:20" ht="12.75" customHeight="1">
      <c r="A33" s="72">
        <f>+'répartition délégués'!B38</f>
        <v>0</v>
      </c>
      <c r="B33" s="73">
        <f>Feuil1!B33</f>
        <v>0</v>
      </c>
      <c r="C33" s="74" t="e">
        <f>Feuil1!D33</f>
        <v>#DIV/0!</v>
      </c>
      <c r="D33" s="75" t="e">
        <f t="shared" si="0"/>
        <v>#DIV/0!</v>
      </c>
      <c r="E33" s="76" t="e">
        <f>Feuil1!J33</f>
        <v>#DIV/0!</v>
      </c>
      <c r="F33" s="76" t="e">
        <f>Feuil1!O33</f>
        <v>#DIV/0!</v>
      </c>
      <c r="G33" s="76" t="e">
        <f>Feuil1!T33</f>
        <v>#DIV/0!</v>
      </c>
      <c r="H33" s="76" t="e">
        <f>Feuil1!Y33</f>
        <v>#DIV/0!</v>
      </c>
      <c r="I33" s="76" t="e">
        <f>Feuil1!AD33</f>
        <v>#DIV/0!</v>
      </c>
      <c r="J33" s="76" t="e">
        <f>Feuil1!AI33</f>
        <v>#DIV/0!</v>
      </c>
      <c r="K33" s="76" t="e">
        <f>Feuil1!AN33</f>
        <v>#DIV/0!</v>
      </c>
      <c r="L33" s="76" t="e">
        <f>Feuil1!AS33</f>
        <v>#DIV/0!</v>
      </c>
      <c r="M33" s="76" t="e">
        <f>Feuil1!AX33</f>
        <v>#DIV/0!</v>
      </c>
      <c r="N33" s="76" t="e">
        <f>Feuil1!BC33</f>
        <v>#DIV/0!</v>
      </c>
      <c r="O33" s="76" t="e">
        <f>Feuil1!BH33</f>
        <v>#DIV/0!</v>
      </c>
      <c r="P33" s="76" t="e">
        <f>Feuil1!BM33</f>
        <v>#DIV/0!</v>
      </c>
      <c r="Q33" s="76" t="e">
        <f>Feuil1!BR33</f>
        <v>#DIV/0!</v>
      </c>
      <c r="R33" s="76" t="e">
        <f>Feuil1!BW33</f>
        <v>#DIV/0!</v>
      </c>
      <c r="S33" s="76" t="e">
        <f>Feuil1!CB33</f>
        <v>#DIV/0!</v>
      </c>
      <c r="T33" s="76" t="e">
        <f>Feuil1!CG33</f>
        <v>#DIV/0!</v>
      </c>
    </row>
    <row r="34" spans="1:18" ht="12.75" customHeight="1">
      <c r="A34" s="72" t="s">
        <v>55</v>
      </c>
      <c r="B34" s="73">
        <f>Feuil1!B34</f>
        <v>0</v>
      </c>
      <c r="C34" s="74" t="e">
        <f>SUM(C5:C33)</f>
        <v>#DIV/0!</v>
      </c>
      <c r="D34" s="77" t="e">
        <f>SUM(D5:D33)</f>
        <v>#DIV/0!</v>
      </c>
      <c r="E34" s="78"/>
      <c r="F34" s="79"/>
      <c r="G34" s="79"/>
      <c r="H34" s="79"/>
      <c r="I34" s="79"/>
      <c r="J34" s="79"/>
      <c r="K34" s="74"/>
      <c r="L34" s="79"/>
      <c r="M34" s="79"/>
      <c r="N34" s="79"/>
      <c r="O34" s="79"/>
      <c r="P34" s="79"/>
      <c r="Q34" s="79"/>
      <c r="R34" s="79"/>
    </row>
    <row r="35" spans="1:20" ht="26.25" customHeight="1">
      <c r="A35" s="80" t="s">
        <v>49</v>
      </c>
      <c r="B35" s="81">
        <f>Feuil1!B35</f>
        <v>0</v>
      </c>
      <c r="C35" s="82" t="s">
        <v>50</v>
      </c>
      <c r="D35" s="83" t="e">
        <f>B35-C34</f>
        <v>#DIV/0!</v>
      </c>
      <c r="E35" s="84" t="e">
        <f>SUM(E5:E34)</f>
        <v>#DIV/0!</v>
      </c>
      <c r="F35" s="84" t="e">
        <f>SUM(F5:F34)</f>
        <v>#DIV/0!</v>
      </c>
      <c r="G35" s="84" t="e">
        <f>SUM(G5:G34)</f>
        <v>#DIV/0!</v>
      </c>
      <c r="H35" s="84" t="e">
        <f>SUM(H5:H34)</f>
        <v>#DIV/0!</v>
      </c>
      <c r="I35" s="84" t="e">
        <f>SUM(I5:I34)</f>
        <v>#DIV/0!</v>
      </c>
      <c r="J35" s="84" t="e">
        <f>SUM(J5:J34)</f>
        <v>#DIV/0!</v>
      </c>
      <c r="K35" s="84" t="e">
        <f>SUM(K5:K34)</f>
        <v>#DIV/0!</v>
      </c>
      <c r="L35" s="84" t="e">
        <f>SUM(L5:L34)</f>
        <v>#DIV/0!</v>
      </c>
      <c r="M35" s="84" t="e">
        <f>SUM(M5:M34)</f>
        <v>#DIV/0!</v>
      </c>
      <c r="N35" s="84" t="e">
        <f>SUM(N5:N34)</f>
        <v>#DIV/0!</v>
      </c>
      <c r="O35" s="84" t="e">
        <f>SUM(O5:O34)</f>
        <v>#DIV/0!</v>
      </c>
      <c r="P35" s="84" t="e">
        <f>SUM(P5:P34)</f>
        <v>#DIV/0!</v>
      </c>
      <c r="Q35" s="84" t="e">
        <f>SUM(Q5:Q34)</f>
        <v>#DIV/0!</v>
      </c>
      <c r="R35" s="84" t="e">
        <f>SUM(R5:R34)</f>
        <v>#DIV/0!</v>
      </c>
      <c r="S35" s="84" t="e">
        <f>SUM(S5:S34)</f>
        <v>#DIV/0!</v>
      </c>
      <c r="T35" s="84" t="e">
        <f>SUM(T5:T34)</f>
        <v>#DIV/0!</v>
      </c>
    </row>
    <row r="36" spans="1:2" ht="12.75" customHeight="1">
      <c r="A36" s="85" t="s">
        <v>51</v>
      </c>
      <c r="B36" s="86" t="e">
        <f>B34/B35</f>
        <v>#DIV/0!</v>
      </c>
    </row>
    <row r="37" spans="1:2" ht="13.5" customHeight="1">
      <c r="A37" s="85" t="s">
        <v>52</v>
      </c>
      <c r="B37" s="86" t="e">
        <f>B36</f>
        <v>#DIV/0!</v>
      </c>
    </row>
    <row r="38" ht="15.75"/>
  </sheetData>
  <sheetProtection sheet="1"/>
  <conditionalFormatting sqref="E35">
    <cfRule type="cellIs" priority="1" dxfId="2" operator="greaterThan" stopIfTrue="1">
      <formula>1</formula>
    </cfRule>
  </conditionalFormatting>
  <conditionalFormatting sqref="F35:T35">
    <cfRule type="cellIs" priority="2" dxfId="2" operator="greaterThan" stopIfTrue="1">
      <formula>1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MOREAUJU</dc:creator>
  <cp:keywords/>
  <dc:description/>
  <cp:lastModifiedBy>ALIAGADA</cp:lastModifiedBy>
  <cp:lastPrinted>2014-06-05T09:21:37Z</cp:lastPrinted>
  <dcterms:created xsi:type="dcterms:W3CDTF">2014-05-30T12:26:30Z</dcterms:created>
  <dcterms:modified xsi:type="dcterms:W3CDTF">2017-06-08T12:30:47Z</dcterms:modified>
  <cp:category/>
  <cp:version/>
  <cp:contentType/>
  <cp:contentStatus/>
</cp:coreProperties>
</file>